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ocuments\支払い関係\請求書\"/>
    </mc:Choice>
  </mc:AlternateContent>
  <xr:revisionPtr revIDLastSave="0" documentId="13_ncr:1_{3C0EEF4E-33BC-4DA6-A61E-B83C059D8D80}" xr6:coauthVersionLast="47" xr6:coauthVersionMax="47" xr10:uidLastSave="{00000000-0000-0000-0000-000000000000}"/>
  <bookViews>
    <workbookView xWindow="-120" yWindow="-120" windowWidth="29040" windowHeight="15720" xr2:uid="{E5965ED7-07F1-4B23-987D-B11EC59D9B0C}"/>
  </bookViews>
  <sheets>
    <sheet name="ご提出にあたって" sheetId="6" r:id="rId1"/>
    <sheet name="様式（Ａ） (初期状態)" sheetId="14" r:id="rId2"/>
    <sheet name="様式（Ａ） (記入例・契約済)" sheetId="15" r:id="rId3"/>
    <sheet name="様式（Ａ） (記入例・契約なし)" sheetId="17" r:id="rId4"/>
  </sheets>
  <externalReferences>
    <externalReference r:id="rId5"/>
  </externalReferences>
  <definedNames>
    <definedName name="_xlnm.Print_Area" localSheetId="3">'様式（Ａ） (記入例・契約なし)'!$A$1:$AO$54</definedName>
    <definedName name="_xlnm.Print_Area" localSheetId="2">'様式（Ａ） (記入例・契約済)'!$A$1:$AO$54</definedName>
    <definedName name="_xlnm.Print_Area" localSheetId="1">'様式（Ａ） (初期状態)'!$A$1:$AO$54</definedName>
    <definedName name="判定用連番">[1]明細!$I$3:$I$52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 i="17" l="1"/>
  <c r="AG24" i="15"/>
  <c r="W43" i="17"/>
  <c r="W42" i="17"/>
  <c r="AF42" i="17" s="1"/>
  <c r="AJ41" i="17"/>
  <c r="W41" i="17"/>
  <c r="AF41" i="17" s="1"/>
  <c r="AF44" i="17" s="1"/>
  <c r="W43" i="15"/>
  <c r="W42" i="15"/>
  <c r="AF42" i="15" s="1"/>
  <c r="AJ41" i="15"/>
  <c r="W41" i="15"/>
  <c r="W44" i="15" s="1"/>
  <c r="W43" i="14"/>
  <c r="W42" i="14"/>
  <c r="AF42" i="14" s="1"/>
  <c r="AJ41" i="14"/>
  <c r="AC33" i="15"/>
  <c r="AC34" i="15"/>
  <c r="AC35" i="15"/>
  <c r="AC36" i="15"/>
  <c r="AC37" i="15"/>
  <c r="AC38" i="15"/>
  <c r="AC39" i="15"/>
  <c r="AC40" i="15"/>
  <c r="AC39" i="17"/>
  <c r="AC40" i="17"/>
  <c r="AC36" i="17"/>
  <c r="AC37" i="17"/>
  <c r="AC38" i="17"/>
  <c r="AC32" i="14"/>
  <c r="AC33" i="14"/>
  <c r="AC34" i="14"/>
  <c r="AC35" i="14"/>
  <c r="AC36" i="14"/>
  <c r="AC37" i="14"/>
  <c r="AC38" i="14"/>
  <c r="AC39" i="14"/>
  <c r="AC40" i="14"/>
  <c r="AC31" i="14"/>
  <c r="W41" i="14" s="1"/>
  <c r="AC35" i="17"/>
  <c r="W44" i="14" l="1"/>
  <c r="AG24" i="14" s="1"/>
  <c r="W44" i="17"/>
  <c r="W45" i="17" s="1"/>
  <c r="AF41" i="15"/>
  <c r="AF44" i="15" s="1"/>
  <c r="W45" i="15" s="1"/>
  <c r="AF41" i="14"/>
  <c r="AF44" i="14" s="1"/>
  <c r="AC34" i="17"/>
  <c r="AC32" i="15"/>
  <c r="AC31" i="15"/>
  <c r="AC33" i="17"/>
  <c r="AC32" i="17"/>
  <c r="AC31" i="17"/>
  <c r="AG26" i="14"/>
  <c r="W45" i="14" l="1"/>
  <c r="AG26" i="15"/>
  <c r="AG2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user</author>
    <author>takeyama</author>
  </authors>
  <commentList>
    <comment ref="AO5" authorId="0" shapeId="0" xr:uid="{8B93417D-4445-4485-BA49-2AE01E4F2B71}">
      <text>
        <r>
          <rPr>
            <sz val="9"/>
            <color indexed="81"/>
            <rFont val="ＭＳ Ｐゴシック"/>
            <family val="3"/>
            <charset val="128"/>
          </rPr>
          <t>①２０日締め
②西暦
③２５日必着でお願いします。</t>
        </r>
      </text>
    </comment>
    <comment ref="AN16" authorId="1" shapeId="0" xr:uid="{5268B9BF-C860-4B2B-A8CF-986784FDE2E1}">
      <text>
        <r>
          <rPr>
            <sz val="9"/>
            <color indexed="81"/>
            <rFont val="MS P ゴシック"/>
            <family val="3"/>
            <charset val="128"/>
          </rPr>
          <t>社印の押印を
お願いいたします。</t>
        </r>
      </text>
    </comment>
    <comment ref="AO30" authorId="2" shapeId="0" xr:uid="{9454616F-CD4F-4BA3-ADA2-57E7E1BFE5D2}">
      <text>
        <r>
          <rPr>
            <sz val="10"/>
            <color indexed="81"/>
            <rFont val="ＭＳ Ｐゴシック"/>
            <family val="3"/>
            <charset val="128"/>
          </rPr>
          <t>標準税率10%…入力不要
軽減税率 8%➡　8　を入力
非課税　　　 ➡ 非　を入力</t>
        </r>
      </text>
    </comment>
    <comment ref="AF41" authorId="1" shapeId="0" xr:uid="{1C400463-9F84-477E-8EBA-FC8CA04DA11E}">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
どうしても合わない場合は金額欄が編集可能となっておりますので、直接ご入力ください。
※計算式は消えます</t>
        </r>
      </text>
    </comment>
    <comment ref="AC47" authorId="2" shapeId="0" xr:uid="{C6FDD5CA-2FFA-43AB-ABA0-5E56FB3EB4E2}">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Windows User</author>
    <author>takeyama</author>
  </authors>
  <commentList>
    <comment ref="B5" authorId="0" shapeId="0" xr:uid="{899CC510-24F4-4B68-B2B4-4B85FA77BA53}">
      <text>
        <r>
          <rPr>
            <b/>
            <sz val="12"/>
            <color indexed="81"/>
            <rFont val="MS P ゴシック"/>
            <family val="3"/>
            <charset val="128"/>
          </rPr>
          <t>　■■　契約済の場合　■■
工事ごとに1枚ずつ作成してください。
契約分についても注文番号ごとに1枚ずつ作成してください。</t>
        </r>
      </text>
    </comment>
    <comment ref="AO5" authorId="1" shapeId="0" xr:uid="{E7FBC341-99EF-497F-98D2-1126E4592BC2}">
      <text>
        <r>
          <rPr>
            <sz val="9"/>
            <color indexed="81"/>
            <rFont val="ＭＳ Ｐゴシック"/>
            <family val="3"/>
            <charset val="128"/>
          </rPr>
          <t>①２０日締め
②西暦
③２５日必着でお願いします。</t>
        </r>
      </text>
    </comment>
    <comment ref="AN16" authorId="0" shapeId="0" xr:uid="{14CA63C1-1A58-465D-86D4-361FE9D05139}">
      <text>
        <r>
          <rPr>
            <sz val="9"/>
            <color indexed="81"/>
            <rFont val="MS P ゴシック"/>
            <family val="3"/>
            <charset val="128"/>
          </rPr>
          <t>社印の押印を
お願いいたします。</t>
        </r>
      </text>
    </comment>
    <comment ref="AO30" authorId="2" shapeId="0" xr:uid="{D7954101-3E8C-432C-955B-50D010BF2AB3}">
      <text>
        <r>
          <rPr>
            <sz val="10"/>
            <color indexed="81"/>
            <rFont val="ＭＳ Ｐゴシック"/>
            <family val="3"/>
            <charset val="128"/>
          </rPr>
          <t>標準税率10%…入力不要
軽減税率 8%➡　8　を入力
非課税　　　 ➡ 非　を入力</t>
        </r>
      </text>
    </comment>
    <comment ref="F35" authorId="0" shapeId="0" xr:uid="{16785025-82FB-422E-91F7-2CC2EB1492AB}">
      <text>
        <r>
          <rPr>
            <b/>
            <sz val="9"/>
            <color indexed="81"/>
            <rFont val="MS P ゴシック"/>
            <family val="3"/>
            <charset val="128"/>
          </rPr>
          <t xml:space="preserve">別紙明細:
明細の件数が多い場合などは「別紙明細のとおり」とし
貴社の請求明細書を添付してください。
</t>
        </r>
        <r>
          <rPr>
            <sz val="9"/>
            <color indexed="81"/>
            <rFont val="MS P ゴシック"/>
            <family val="3"/>
            <charset val="128"/>
          </rPr>
          <t>①工事件名ごとに作成してください。
②税率ごとに区分したそれぞれの合計金額をご入力ください。</t>
        </r>
      </text>
    </comment>
    <comment ref="AF41" authorId="0" shapeId="0" xr:uid="{ACBC4B10-E955-4F9E-805E-A8C2EE2A4B03}">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
どうしても合わない場合は金額欄が編集可能となっておりますので、直接ご入力ください。
※計算式は消えます</t>
        </r>
      </text>
    </comment>
    <comment ref="AC47" authorId="2" shapeId="0" xr:uid="{E6C51A3D-7273-41E0-8B69-E3AA2FA3ACF9}">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Windows User</author>
    <author>takeyama</author>
  </authors>
  <commentList>
    <comment ref="B5" authorId="0" shapeId="0" xr:uid="{B20FF692-DE33-416B-A559-F2D4A89861E2}">
      <text>
        <r>
          <rPr>
            <b/>
            <sz val="12"/>
            <color indexed="81"/>
            <rFont val="MS P ゴシック"/>
            <family val="3"/>
            <charset val="128"/>
          </rPr>
          <t>　■■　契約なしの場合　■■
工事ごとに1枚ずつ作成してください。
契約なしの場合、注文書番号は”０”をご入力ください。</t>
        </r>
      </text>
    </comment>
    <comment ref="AO5" authorId="1" shapeId="0" xr:uid="{57B70143-7ED2-480C-97E4-716C8885F684}">
      <text>
        <r>
          <rPr>
            <sz val="9"/>
            <color indexed="81"/>
            <rFont val="ＭＳ Ｐゴシック"/>
            <family val="3"/>
            <charset val="128"/>
          </rPr>
          <t>①２０日締め
②西暦
③２５日必着でお願いします。</t>
        </r>
      </text>
    </comment>
    <comment ref="AN16" authorId="0" shapeId="0" xr:uid="{EED83A0C-0DF8-4607-9792-789285CF304B}">
      <text>
        <r>
          <rPr>
            <sz val="9"/>
            <color indexed="81"/>
            <rFont val="MS P ゴシック"/>
            <family val="3"/>
            <charset val="128"/>
          </rPr>
          <t>社印の押印を
お願いいたします。</t>
        </r>
      </text>
    </comment>
    <comment ref="AO30" authorId="2" shapeId="0" xr:uid="{C3AC814A-1140-447A-8D1B-FBB4F2EC11DD}">
      <text>
        <r>
          <rPr>
            <sz val="10"/>
            <color indexed="81"/>
            <rFont val="ＭＳ Ｐゴシック"/>
            <family val="3"/>
            <charset val="128"/>
          </rPr>
          <t>標準税率10%…入力不要
軽減税率 8%➡　8　を入力
非課税　　　 ➡ 非　を入力</t>
        </r>
      </text>
    </comment>
    <comment ref="F34" authorId="0" shapeId="0" xr:uid="{4FA32396-69B1-41DF-BE6D-CF139DD04DDF}">
      <text>
        <r>
          <rPr>
            <b/>
            <sz val="9"/>
            <color indexed="81"/>
            <rFont val="MS P ゴシック"/>
            <family val="3"/>
            <charset val="128"/>
          </rPr>
          <t xml:space="preserve">別紙明細:
明細の件数が多い場合などは「別紙明細のとおり」とし
貴社の請求明細書を添付してください。
</t>
        </r>
        <r>
          <rPr>
            <sz val="9"/>
            <color indexed="81"/>
            <rFont val="MS P ゴシック"/>
            <family val="3"/>
            <charset val="128"/>
          </rPr>
          <t>①工事件名ごとに作成してください。
②税率ごとに区分したそれぞれの合計金額をご入力ください。</t>
        </r>
      </text>
    </comment>
    <comment ref="AF41" authorId="0" shapeId="0" xr:uid="{2963A3A9-81E9-4FBD-8129-FE1F72FB14BF}">
      <text>
        <r>
          <rPr>
            <b/>
            <sz val="9"/>
            <color indexed="81"/>
            <rFont val="MS P ゴシック"/>
            <family val="3"/>
            <charset val="128"/>
          </rPr>
          <t>消費税:</t>
        </r>
        <r>
          <rPr>
            <sz val="9"/>
            <color indexed="81"/>
            <rFont val="MS P ゴシック"/>
            <family val="3"/>
            <charset val="128"/>
          </rPr>
          <t xml:space="preserve">
１円未満の端数処理については「切捨」としております。
どうしても合わない場合は金額欄が編集可能となっておりますので、直接ご入力ください。
※計算式は消えます</t>
        </r>
      </text>
    </comment>
    <comment ref="AC47" authorId="2" shapeId="0" xr:uid="{81EF3E5F-A5D2-41E0-832E-FB2AF1F4E41C}">
      <text>
        <r>
          <rPr>
            <b/>
            <sz val="9"/>
            <color indexed="81"/>
            <rFont val="MS P ゴシック"/>
            <family val="3"/>
            <charset val="128"/>
          </rPr>
          <t xml:space="preserve">振込先情報について
</t>
        </r>
        <r>
          <rPr>
            <sz val="9"/>
            <color indexed="81"/>
            <rFont val="MS P ゴシック"/>
            <family val="3"/>
            <charset val="128"/>
          </rPr>
          <t>弊社システムにご登録させていただきます。</t>
        </r>
        <r>
          <rPr>
            <b/>
            <sz val="9"/>
            <color indexed="81"/>
            <rFont val="MS P ゴシック"/>
            <family val="3"/>
            <charset val="128"/>
          </rPr>
          <t xml:space="preserve">
</t>
        </r>
        <r>
          <rPr>
            <sz val="9"/>
            <color indexed="81"/>
            <rFont val="MS P ゴシック"/>
            <family val="3"/>
            <charset val="128"/>
          </rPr>
          <t xml:space="preserve">
振込先を変更される場合は、弊社
総務部　請求書担当者まで
ご連絡ください。</t>
        </r>
      </text>
    </comment>
  </commentList>
</comments>
</file>

<file path=xl/sharedStrings.xml><?xml version="1.0" encoding="utf-8"?>
<sst xmlns="http://schemas.openxmlformats.org/spreadsheetml/2006/main" count="321" uniqueCount="138">
  <si>
    <t>注文書番号</t>
    <rPh sb="0" eb="1">
      <t>チュウ</t>
    </rPh>
    <rPh sb="1" eb="2">
      <t>ブン</t>
    </rPh>
    <rPh sb="2" eb="3">
      <t>ショ</t>
    </rPh>
    <rPh sb="3" eb="4">
      <t>バン</t>
    </rPh>
    <rPh sb="4" eb="5">
      <t>ゴウ</t>
    </rPh>
    <phoneticPr fontId="2"/>
  </si>
  <si>
    <t>No.</t>
    <phoneticPr fontId="2"/>
  </si>
  <si>
    <t>(納入業者 住所・氏名)</t>
    <phoneticPr fontId="2"/>
  </si>
  <si>
    <t>〒</t>
    <phoneticPr fontId="2"/>
  </si>
  <si>
    <t>年</t>
    <rPh sb="0" eb="1">
      <t>ネン</t>
    </rPh>
    <phoneticPr fontId="2"/>
  </si>
  <si>
    <t>月</t>
    <rPh sb="0" eb="1">
      <t>ツキ</t>
    </rPh>
    <phoneticPr fontId="2"/>
  </si>
  <si>
    <r>
      <t>社</t>
    </r>
    <r>
      <rPr>
        <sz val="6"/>
        <color theme="1"/>
        <rFont val="ＭＳ ゴシック"/>
        <family val="3"/>
        <charset val="128"/>
      </rPr>
      <t xml:space="preserve"> </t>
    </r>
    <r>
      <rPr>
        <sz val="11"/>
        <color theme="1"/>
        <rFont val="ＭＳ ゴシック"/>
        <family val="3"/>
        <charset val="128"/>
      </rPr>
      <t>名</t>
    </r>
    <rPh sb="0" eb="1">
      <t>シャ</t>
    </rPh>
    <rPh sb="2" eb="3">
      <t>ナ</t>
    </rPh>
    <phoneticPr fontId="2"/>
  </si>
  <si>
    <t>㊞</t>
    <phoneticPr fontId="2"/>
  </si>
  <si>
    <t>下記の通り御請求申し上げます</t>
    <rPh sb="0" eb="2">
      <t>カキ</t>
    </rPh>
    <rPh sb="3" eb="4">
      <t>トオ</t>
    </rPh>
    <rPh sb="5" eb="6">
      <t>オン</t>
    </rPh>
    <rPh sb="6" eb="9">
      <t>セイキュウモウ</t>
    </rPh>
    <rPh sb="10" eb="11">
      <t>ア</t>
    </rPh>
    <phoneticPr fontId="2"/>
  </si>
  <si>
    <t>所長名：</t>
    <phoneticPr fontId="2"/>
  </si>
  <si>
    <t>契   約   金   額</t>
    <rPh sb="0" eb="1">
      <t>チギリ</t>
    </rPh>
    <rPh sb="4" eb="5">
      <t>ヤク</t>
    </rPh>
    <rPh sb="8" eb="9">
      <t>キン</t>
    </rPh>
    <rPh sb="12" eb="13">
      <t>ガク</t>
    </rPh>
    <phoneticPr fontId="2"/>
  </si>
  <si>
    <t>￥</t>
    <phoneticPr fontId="2"/>
  </si>
  <si>
    <t>今 回 請 求 金 額</t>
    <rPh sb="0" eb="1">
      <t>イマ</t>
    </rPh>
    <rPh sb="2" eb="3">
      <t>カイ</t>
    </rPh>
    <rPh sb="4" eb="5">
      <t>ショウ</t>
    </rPh>
    <rPh sb="6" eb="7">
      <t>モトム</t>
    </rPh>
    <rPh sb="8" eb="9">
      <t>キン</t>
    </rPh>
    <rPh sb="10" eb="11">
      <t>ガク</t>
    </rPh>
    <phoneticPr fontId="2"/>
  </si>
  <si>
    <t>請　 求 　残　 高</t>
    <rPh sb="0" eb="1">
      <t>ショウ</t>
    </rPh>
    <rPh sb="3" eb="4">
      <t>モトム</t>
    </rPh>
    <rPh sb="6" eb="7">
      <t>ザン</t>
    </rPh>
    <rPh sb="9" eb="10">
      <t>タカ</t>
    </rPh>
    <phoneticPr fontId="2"/>
  </si>
  <si>
    <t>工種</t>
    <rPh sb="0" eb="2">
      <t>コウシュ</t>
    </rPh>
    <phoneticPr fontId="2"/>
  </si>
  <si>
    <t>数量</t>
    <rPh sb="0" eb="2">
      <t>スウリョウ</t>
    </rPh>
    <phoneticPr fontId="2"/>
  </si>
  <si>
    <t>単位</t>
    <rPh sb="0" eb="2">
      <t>タンイ</t>
    </rPh>
    <phoneticPr fontId="2"/>
  </si>
  <si>
    <t>単　価</t>
    <rPh sb="0" eb="1">
      <t>タン</t>
    </rPh>
    <rPh sb="2" eb="3">
      <t>アタイ</t>
    </rPh>
    <phoneticPr fontId="2"/>
  </si>
  <si>
    <t>【注意事項】</t>
    <rPh sb="1" eb="5">
      <t>チュウイジコウ</t>
    </rPh>
    <phoneticPr fontId="2"/>
  </si>
  <si>
    <t>・</t>
    <phoneticPr fontId="2"/>
  </si>
  <si>
    <t xml:space="preserve"> 注文書・注文請書が契約です。</t>
    <phoneticPr fontId="2"/>
  </si>
  <si>
    <t>「</t>
    <phoneticPr fontId="2"/>
  </si>
  <si>
    <t>請 求 日</t>
    <rPh sb="0" eb="1">
      <t>ショウ</t>
    </rPh>
    <rPh sb="2" eb="3">
      <t>モトム</t>
    </rPh>
    <rPh sb="4" eb="5">
      <t>ヒ</t>
    </rPh>
    <phoneticPr fontId="2"/>
  </si>
  <si>
    <t>」</t>
    <phoneticPr fontId="2"/>
  </si>
  <si>
    <t>－</t>
    <phoneticPr fontId="2"/>
  </si>
  <si>
    <t>〒５０４－０９３３</t>
    <phoneticPr fontId="2"/>
  </si>
  <si>
    <t>岐阜県各務原市神置町３丁目５番地</t>
    <rPh sb="0" eb="3">
      <t>ギフケン</t>
    </rPh>
    <rPh sb="3" eb="7">
      <t>カカ</t>
    </rPh>
    <rPh sb="7" eb="8">
      <t>カミ</t>
    </rPh>
    <rPh sb="8" eb="9">
      <t>オ</t>
    </rPh>
    <rPh sb="9" eb="10">
      <t>チョウ</t>
    </rPh>
    <rPh sb="11" eb="13">
      <t>チョウメ</t>
    </rPh>
    <rPh sb="14" eb="16">
      <t>バンチ</t>
    </rPh>
    <phoneticPr fontId="2"/>
  </si>
  <si>
    <t>協和建設 株式会社　御中</t>
    <rPh sb="0" eb="4">
      <t>キ</t>
    </rPh>
    <rPh sb="5" eb="9">
      <t>カブシキガイシャ</t>
    </rPh>
    <rPh sb="10" eb="12">
      <t>オンチュウ</t>
    </rPh>
    <phoneticPr fontId="2"/>
  </si>
  <si>
    <t>(協和建設の所長名を必ず記入ください )</t>
    <phoneticPr fontId="2"/>
  </si>
  <si>
    <t>工事№：</t>
    <rPh sb="0" eb="2">
      <t>コウジ</t>
    </rPh>
    <phoneticPr fontId="2"/>
  </si>
  <si>
    <t>-</t>
    <phoneticPr fontId="2"/>
  </si>
  <si>
    <t>品　　　　　　名</t>
    <rPh sb="0" eb="1">
      <t>ヒン</t>
    </rPh>
    <rPh sb="7" eb="8">
      <t>ナ</t>
    </rPh>
    <phoneticPr fontId="2"/>
  </si>
  <si>
    <t>金　　　額</t>
    <rPh sb="0" eb="1">
      <t>キン</t>
    </rPh>
    <rPh sb="4" eb="5">
      <t>ガク</t>
    </rPh>
    <phoneticPr fontId="2"/>
  </si>
  <si>
    <t>備考</t>
    <rPh sb="0" eb="1">
      <t>ビ</t>
    </rPh>
    <rPh sb="1" eb="2">
      <t>コウ</t>
    </rPh>
    <phoneticPr fontId="2"/>
  </si>
  <si>
    <t>式</t>
    <rPh sb="0" eb="1">
      <t>シキ</t>
    </rPh>
    <phoneticPr fontId="2"/>
  </si>
  <si>
    <t>個</t>
    <rPh sb="0" eb="1">
      <t>コ</t>
    </rPh>
    <phoneticPr fontId="2"/>
  </si>
  <si>
    <t>※金額は税抜き</t>
    <rPh sb="5" eb="6">
      <t>ヌ</t>
    </rPh>
    <phoneticPr fontId="2"/>
  </si>
  <si>
    <t>各務原支店</t>
    <rPh sb="0" eb="3">
      <t>カカミガハラ</t>
    </rPh>
    <rPh sb="3" eb="5">
      <t>シテン</t>
    </rPh>
    <phoneticPr fontId="2"/>
  </si>
  <si>
    <t>預金</t>
    <rPh sb="0" eb="2">
      <t>ヨキン</t>
    </rPh>
    <phoneticPr fontId="24"/>
  </si>
  <si>
    <t>口座番号</t>
    <rPh sb="0" eb="2">
      <t>コウザ</t>
    </rPh>
    <rPh sb="2" eb="4">
      <t>バンゴウ</t>
    </rPh>
    <phoneticPr fontId="24"/>
  </si>
  <si>
    <t>口座名義（カナ）</t>
    <rPh sb="0" eb="2">
      <t>コウザ</t>
    </rPh>
    <rPh sb="2" eb="4">
      <t>メイギ</t>
    </rPh>
    <phoneticPr fontId="24"/>
  </si>
  <si>
    <t>コード</t>
    <phoneticPr fontId="2"/>
  </si>
  <si>
    <t>・</t>
    <phoneticPr fontId="24"/>
  </si>
  <si>
    <t>登録番号</t>
    <rPh sb="0" eb="4">
      <t>トウロクバンゴウ</t>
    </rPh>
    <phoneticPr fontId="24"/>
  </si>
  <si>
    <t>免税</t>
    <rPh sb="0" eb="2">
      <t>メンゼイ</t>
    </rPh>
    <phoneticPr fontId="24"/>
  </si>
  <si>
    <t>TEL</t>
    <phoneticPr fontId="2"/>
  </si>
  <si>
    <t xml:space="preserve"> 注文書番号・工事番号は必ず入力してください。</t>
    <rPh sb="7" eb="9">
      <t>コウジ</t>
    </rPh>
    <rPh sb="14" eb="16">
      <t>ニュウリョク</t>
    </rPh>
    <phoneticPr fontId="2"/>
  </si>
  <si>
    <t>住所</t>
    <rPh sb="0" eb="2">
      <t>ジュウショ</t>
    </rPh>
    <phoneticPr fontId="2"/>
  </si>
  <si>
    <t>Ｔ</t>
    <phoneticPr fontId="24"/>
  </si>
  <si>
    <t>【備考】</t>
    <rPh sb="1" eb="3">
      <t>ビコウ</t>
    </rPh>
    <phoneticPr fontId="2"/>
  </si>
  <si>
    <t>普通</t>
  </si>
  <si>
    <t>毎月20日締切 25日必着です。必着日を過ぎた場合は次月締扱いになりますのでご注意ください。</t>
    <rPh sb="0" eb="2">
      <t>マイツキ</t>
    </rPh>
    <rPh sb="4" eb="5">
      <t>ニチ</t>
    </rPh>
    <rPh sb="5" eb="7">
      <t>シメキリ</t>
    </rPh>
    <rPh sb="10" eb="11">
      <t>ニチ</t>
    </rPh>
    <rPh sb="11" eb="13">
      <t>ヒッチャク</t>
    </rPh>
    <rPh sb="16" eb="19">
      <t>ヒッチャクビ</t>
    </rPh>
    <rPh sb="20" eb="21">
      <t>ス</t>
    </rPh>
    <rPh sb="23" eb="25">
      <t>バアイ</t>
    </rPh>
    <rPh sb="26" eb="29">
      <t>ジゲツシメ</t>
    </rPh>
    <rPh sb="29" eb="30">
      <t>アツカ</t>
    </rPh>
    <rPh sb="39" eb="41">
      <t>チュウイ</t>
    </rPh>
    <phoneticPr fontId="2"/>
  </si>
  <si>
    <t>058-383-1234</t>
    <phoneticPr fontId="2"/>
  </si>
  <si>
    <t>日</t>
    <rPh sb="0" eb="1">
      <t>ニチ</t>
    </rPh>
    <phoneticPr fontId="24"/>
  </si>
  <si>
    <t>工事名：</t>
    <rPh sb="0" eb="2">
      <t>コウジ</t>
    </rPh>
    <rPh sb="2" eb="3">
      <t>メイ</t>
    </rPh>
    <phoneticPr fontId="2"/>
  </si>
  <si>
    <t>月日</t>
    <rPh sb="0" eb="1">
      <t>ツキ</t>
    </rPh>
    <rPh sb="1" eb="2">
      <t>ヒ</t>
    </rPh>
    <phoneticPr fontId="2"/>
  </si>
  <si>
    <t>　</t>
  </si>
  <si>
    <t>その他</t>
  </si>
  <si>
    <t>給排水</t>
  </si>
  <si>
    <t>電気</t>
  </si>
  <si>
    <t>別紙明細のとおり</t>
  </si>
  <si>
    <r>
      <t>前回迄の</t>
    </r>
    <r>
      <rPr>
        <sz val="5"/>
        <color theme="1"/>
        <rFont val="ＭＳ ゴシック"/>
        <family val="3"/>
        <charset val="128"/>
      </rPr>
      <t xml:space="preserve"> </t>
    </r>
    <r>
      <rPr>
        <sz val="13.85"/>
        <color theme="1"/>
        <rFont val="ＭＳ ゴシック"/>
        <family val="3"/>
        <charset val="128"/>
      </rPr>
      <t>請求累計額</t>
    </r>
    <rPh sb="0" eb="2">
      <t>ゼンカイ</t>
    </rPh>
    <rPh sb="2" eb="3">
      <t>マデ</t>
    </rPh>
    <rPh sb="5" eb="10">
      <t>セイキュウルイケイガク</t>
    </rPh>
    <phoneticPr fontId="2"/>
  </si>
  <si>
    <t>-</t>
    <phoneticPr fontId="24"/>
  </si>
  <si>
    <t>振込先銀行  ・ 支店名</t>
    <rPh sb="0" eb="2">
      <t>フリコミ</t>
    </rPh>
    <rPh sb="2" eb="3">
      <t>サキ</t>
    </rPh>
    <rPh sb="3" eb="5">
      <t>ギンコウ</t>
    </rPh>
    <rPh sb="9" eb="11">
      <t>シテン</t>
    </rPh>
    <rPh sb="11" eb="12">
      <t>メイ</t>
    </rPh>
    <phoneticPr fontId="24"/>
  </si>
  <si>
    <t>協力業者の皆様へ</t>
    <rPh sb="0" eb="2">
      <t>キョウリョク</t>
    </rPh>
    <rPh sb="2" eb="4">
      <t>ギョウシャ</t>
    </rPh>
    <rPh sb="5" eb="7">
      <t>ミナサマ</t>
    </rPh>
    <phoneticPr fontId="24"/>
  </si>
  <si>
    <t>請求書のご提出及びご記入に際しまして、下記にご留意ください。</t>
    <rPh sb="0" eb="3">
      <t>セイキュウショ</t>
    </rPh>
    <rPh sb="5" eb="7">
      <t>テイシュツ</t>
    </rPh>
    <rPh sb="7" eb="8">
      <t>オヨ</t>
    </rPh>
    <rPh sb="10" eb="12">
      <t>キニュウ</t>
    </rPh>
    <rPh sb="13" eb="14">
      <t>サイ</t>
    </rPh>
    <rPh sb="19" eb="21">
      <t>カキ</t>
    </rPh>
    <rPh sb="23" eb="25">
      <t>リュウイ</t>
    </rPh>
    <phoneticPr fontId="24"/>
  </si>
  <si>
    <t>①</t>
    <phoneticPr fontId="24"/>
  </si>
  <si>
    <t>②</t>
    <phoneticPr fontId="24"/>
  </si>
  <si>
    <t>③</t>
    <phoneticPr fontId="24"/>
  </si>
  <si>
    <t>契約分につきましはて、注文書番号ごとにお願いいたします。</t>
    <rPh sb="0" eb="2">
      <t>ケイヤク</t>
    </rPh>
    <rPh sb="2" eb="3">
      <t>ブン</t>
    </rPh>
    <rPh sb="11" eb="14">
      <t>チュウモンショ</t>
    </rPh>
    <rPh sb="14" eb="16">
      <t>バンゴウ</t>
    </rPh>
    <rPh sb="20" eb="21">
      <t>ネガ</t>
    </rPh>
    <phoneticPr fontId="24"/>
  </si>
  <si>
    <t>④</t>
    <phoneticPr fontId="24"/>
  </si>
  <si>
    <t>登録番号については2023年10月より開始される適格請求書等保存方式に基づき</t>
    <phoneticPr fontId="24"/>
  </si>
  <si>
    <t>税務署から交付される番号を記入してください。</t>
    <phoneticPr fontId="24"/>
  </si>
  <si>
    <t>適格請求書発行事業者でない場合は</t>
    <rPh sb="0" eb="10">
      <t>テキカクセイキュウショハッコウジギョウシャ</t>
    </rPh>
    <rPh sb="13" eb="15">
      <t>バアイ</t>
    </rPh>
    <phoneticPr fontId="24"/>
  </si>
  <si>
    <t>空白にして、右の「免税」欄に▼で「✔」を選択してください。</t>
    <rPh sb="20" eb="22">
      <t>センタク</t>
    </rPh>
    <phoneticPr fontId="24"/>
  </si>
  <si>
    <t>⑤</t>
    <phoneticPr fontId="24"/>
  </si>
  <si>
    <t>弊社の消費税の端数処理につきましては、請求書ごとに「切り捨て」としております。</t>
    <rPh sb="0" eb="2">
      <t>ヘイシャ</t>
    </rPh>
    <rPh sb="3" eb="6">
      <t>ショウヒゼイ</t>
    </rPh>
    <rPh sb="7" eb="9">
      <t>ハスウ</t>
    </rPh>
    <rPh sb="9" eb="11">
      <t>ショリ</t>
    </rPh>
    <rPh sb="19" eb="22">
      <t>セイキュウショ</t>
    </rPh>
    <rPh sb="26" eb="27">
      <t>キ</t>
    </rPh>
    <rPh sb="28" eb="29">
      <t>ス</t>
    </rPh>
    <phoneticPr fontId="24"/>
  </si>
  <si>
    <t>⑥</t>
    <phoneticPr fontId="24"/>
  </si>
  <si>
    <t>ご提出いただいた請求書を確実に担当者の手元に配布するために、弊社担当者名を</t>
    <rPh sb="1" eb="3">
      <t>テイシュツ</t>
    </rPh>
    <rPh sb="8" eb="11">
      <t>セイキュウショ</t>
    </rPh>
    <rPh sb="12" eb="14">
      <t>カクジツ</t>
    </rPh>
    <rPh sb="15" eb="18">
      <t>タントウシャ</t>
    </rPh>
    <rPh sb="19" eb="21">
      <t>テモト</t>
    </rPh>
    <rPh sb="22" eb="24">
      <t>ハイフ</t>
    </rPh>
    <rPh sb="30" eb="32">
      <t>ヘイシャ</t>
    </rPh>
    <rPh sb="32" eb="35">
      <t>タントウシャ</t>
    </rPh>
    <rPh sb="35" eb="36">
      <t>メイ</t>
    </rPh>
    <phoneticPr fontId="24"/>
  </si>
  <si>
    <t>ご記入ください。</t>
    <rPh sb="1" eb="3">
      <t>キニュウ</t>
    </rPh>
    <phoneticPr fontId="24"/>
  </si>
  <si>
    <t>⑦</t>
    <phoneticPr fontId="24"/>
  </si>
  <si>
    <t>⑧</t>
    <phoneticPr fontId="24"/>
  </si>
  <si>
    <t>⑨</t>
    <phoneticPr fontId="24"/>
  </si>
  <si>
    <t xml:space="preserve"> 請　求　書</t>
    <phoneticPr fontId="2"/>
  </si>
  <si>
    <t>1234567890123</t>
    <phoneticPr fontId="2"/>
  </si>
  <si>
    <t>協和　幸太郎</t>
    <rPh sb="0" eb="2">
      <t>キョウワ</t>
    </rPh>
    <rPh sb="3" eb="6">
      <t>コウタロウ</t>
    </rPh>
    <phoneticPr fontId="2"/>
  </si>
  <si>
    <t>504-0000</t>
    <phoneticPr fontId="2"/>
  </si>
  <si>
    <t>協和建設株式会社</t>
    <rPh sb="0" eb="2">
      <t>キョウワ</t>
    </rPh>
    <rPh sb="2" eb="4">
      <t>ケンセツ</t>
    </rPh>
    <rPh sb="4" eb="8">
      <t>カブシキガイシャ</t>
    </rPh>
    <phoneticPr fontId="24"/>
  </si>
  <si>
    <t>総務部・工務部</t>
    <rPh sb="0" eb="3">
      <t>ソウムブ</t>
    </rPh>
    <rPh sb="4" eb="7">
      <t>コウムブ</t>
    </rPh>
    <phoneticPr fontId="24"/>
  </si>
  <si>
    <t>℡　058-383-7033</t>
    <phoneticPr fontId="24"/>
  </si>
  <si>
    <t>請求書は、20日締め・25日必着にてご提出ください。</t>
    <rPh sb="0" eb="3">
      <t>セイキュウショ</t>
    </rPh>
    <rPh sb="7" eb="8">
      <t>ニチ</t>
    </rPh>
    <rPh sb="8" eb="9">
      <t>シ</t>
    </rPh>
    <rPh sb="13" eb="14">
      <t>ニチ</t>
    </rPh>
    <rPh sb="14" eb="16">
      <t>ヒッチャク</t>
    </rPh>
    <rPh sb="19" eb="21">
      <t>テイシュツ</t>
    </rPh>
    <phoneticPr fontId="24"/>
  </si>
  <si>
    <t>支払日は翌月25日になります。25日が、土・日曜日、祝日の場合は翌日になります。</t>
    <rPh sb="0" eb="3">
      <t>シハライビ</t>
    </rPh>
    <rPh sb="4" eb="6">
      <t>ヨクゲツ</t>
    </rPh>
    <rPh sb="8" eb="9">
      <t>ニチ</t>
    </rPh>
    <phoneticPr fontId="24"/>
  </si>
  <si>
    <t>請求書は様式(A)をご使用ください。</t>
    <rPh sb="0" eb="3">
      <t>セイキュウショ</t>
    </rPh>
    <rPh sb="4" eb="6">
      <t>ヨウシキ</t>
    </rPh>
    <rPh sb="11" eb="13">
      <t>シヨウ</t>
    </rPh>
    <phoneticPr fontId="24"/>
  </si>
  <si>
    <t>様式の細かな記入方法については、シート内のメッセージをご確認ください。</t>
    <rPh sb="0" eb="2">
      <t>ヨウシキ</t>
    </rPh>
    <rPh sb="3" eb="4">
      <t>コマ</t>
    </rPh>
    <rPh sb="6" eb="8">
      <t>キニュウ</t>
    </rPh>
    <rPh sb="8" eb="10">
      <t>ホウホウ</t>
    </rPh>
    <rPh sb="19" eb="20">
      <t>ナイ</t>
    </rPh>
    <rPh sb="28" eb="30">
      <t>カクニン</t>
    </rPh>
    <phoneticPr fontId="24"/>
  </si>
  <si>
    <t>請求書は工事件名ごとに作成してください。</t>
    <rPh sb="0" eb="3">
      <t>セイキュウショ</t>
    </rPh>
    <rPh sb="4" eb="6">
      <t>コウジ</t>
    </rPh>
    <rPh sb="6" eb="8">
      <t>ケンメイ</t>
    </rPh>
    <rPh sb="11" eb="13">
      <t>サクセイ</t>
    </rPh>
    <phoneticPr fontId="24"/>
  </si>
  <si>
    <r>
      <t>請求書は</t>
    </r>
    <r>
      <rPr>
        <b/>
        <sz val="11"/>
        <color rgb="FFFF0000"/>
        <rFont val="Meiryo UI"/>
        <family val="3"/>
        <charset val="128"/>
      </rPr>
      <t>社印を押印</t>
    </r>
    <r>
      <rPr>
        <sz val="11"/>
        <rFont val="Meiryo UI"/>
        <family val="3"/>
        <charset val="128"/>
      </rPr>
      <t>のうえ、１部をご提出ください。</t>
    </r>
    <rPh sb="0" eb="3">
      <t>セイキュウショ</t>
    </rPh>
    <rPh sb="4" eb="6">
      <t>シャイン</t>
    </rPh>
    <rPh sb="7" eb="9">
      <t>オウイン</t>
    </rPh>
    <rPh sb="14" eb="15">
      <t>ブ</t>
    </rPh>
    <rPh sb="17" eb="19">
      <t>テイシュツ</t>
    </rPh>
    <phoneticPr fontId="24"/>
  </si>
  <si>
    <t>　※契約分とは　約款・見積書を添付した注文書・注文請書を交わしているものになります。</t>
    <rPh sb="2" eb="5">
      <t>ケイヤクブン</t>
    </rPh>
    <rPh sb="8" eb="10">
      <t>ヤッカン</t>
    </rPh>
    <rPh sb="11" eb="14">
      <t>ミツモリショ</t>
    </rPh>
    <rPh sb="15" eb="17">
      <t>テンプ</t>
    </rPh>
    <rPh sb="19" eb="22">
      <t>チュウモンショ</t>
    </rPh>
    <rPh sb="23" eb="27">
      <t>チュウモンウケショ</t>
    </rPh>
    <rPh sb="28" eb="29">
      <t>カ</t>
    </rPh>
    <phoneticPr fontId="2"/>
  </si>
  <si>
    <t>明細の件数が多い場合などは、「別紙明細のとおり」とし、貴社の請求明細書を添付</t>
    <rPh sb="0" eb="2">
      <t>メイサイ</t>
    </rPh>
    <rPh sb="3" eb="5">
      <t>ケンスウ</t>
    </rPh>
    <rPh sb="6" eb="7">
      <t>オオ</t>
    </rPh>
    <rPh sb="8" eb="10">
      <t>バアイ</t>
    </rPh>
    <rPh sb="15" eb="17">
      <t>ベッシ</t>
    </rPh>
    <rPh sb="17" eb="19">
      <t>メイサイ</t>
    </rPh>
    <rPh sb="27" eb="29">
      <t>キシャ</t>
    </rPh>
    <rPh sb="30" eb="35">
      <t>セイキュウメイサイショ</t>
    </rPh>
    <rPh sb="36" eb="38">
      <t>テンプ</t>
    </rPh>
    <phoneticPr fontId="2"/>
  </si>
  <si>
    <t>してください。</t>
    <phoneticPr fontId="2"/>
  </si>
  <si>
    <t>⑩</t>
    <phoneticPr fontId="2"/>
  </si>
  <si>
    <t>⑪</t>
    <phoneticPr fontId="2"/>
  </si>
  <si>
    <t>区分</t>
    <rPh sb="0" eb="2">
      <t>クブン</t>
    </rPh>
    <phoneticPr fontId="24"/>
  </si>
  <si>
    <t>非</t>
  </si>
  <si>
    <t>非課税対象</t>
    <rPh sb="0" eb="3">
      <t>ヒカゼイ</t>
    </rPh>
    <rPh sb="3" eb="5">
      <t>タイショウ</t>
    </rPh>
    <phoneticPr fontId="2"/>
  </si>
  <si>
    <t>合計（税抜）</t>
    <rPh sb="0" eb="2">
      <t>ゴウケイ</t>
    </rPh>
    <rPh sb="3" eb="5">
      <t>ゼイヌ</t>
    </rPh>
    <phoneticPr fontId="2"/>
  </si>
  <si>
    <t>総合計（税込）</t>
    <rPh sb="0" eb="3">
      <t>ソウゴウケイ</t>
    </rPh>
    <rPh sb="4" eb="6">
      <t>ゼイコ</t>
    </rPh>
    <phoneticPr fontId="2"/>
  </si>
  <si>
    <t>消費税</t>
    <rPh sb="0" eb="3">
      <t>ショウヒゼイ</t>
    </rPh>
    <phoneticPr fontId="2"/>
  </si>
  <si>
    <t>税率 軽８％対象</t>
    <rPh sb="0" eb="2">
      <t>ゼイリツ</t>
    </rPh>
    <rPh sb="3" eb="4">
      <t>ケイ</t>
    </rPh>
    <rPh sb="6" eb="8">
      <t>タイショウ</t>
    </rPh>
    <phoneticPr fontId="2"/>
  </si>
  <si>
    <t>10</t>
    <phoneticPr fontId="2"/>
  </si>
  <si>
    <t>19</t>
    <phoneticPr fontId="2"/>
  </si>
  <si>
    <t>給排水衛生設備工事　</t>
    <phoneticPr fontId="2"/>
  </si>
  <si>
    <t>電気設備工事</t>
    <rPh sb="0" eb="6">
      <t>デ</t>
    </rPh>
    <phoneticPr fontId="2"/>
  </si>
  <si>
    <t>塩飴</t>
    <rPh sb="0" eb="2">
      <t>シオアメ</t>
    </rPh>
    <phoneticPr fontId="2"/>
  </si>
  <si>
    <t>消火器ステッカー</t>
    <rPh sb="0" eb="3">
      <t>ショウカキ</t>
    </rPh>
    <phoneticPr fontId="2"/>
  </si>
  <si>
    <t>枚</t>
    <rPh sb="0" eb="1">
      <t>マイ</t>
    </rPh>
    <phoneticPr fontId="2"/>
  </si>
  <si>
    <t>20</t>
    <phoneticPr fontId="2"/>
  </si>
  <si>
    <t>税率　 10％対象</t>
    <rPh sb="0" eb="2">
      <t>ゼイリツ</t>
    </rPh>
    <rPh sb="7" eb="9">
      <t>タイショウ</t>
    </rPh>
    <phoneticPr fontId="2"/>
  </si>
  <si>
    <t>各務原ハイツ５－６</t>
    <phoneticPr fontId="2"/>
  </si>
  <si>
    <t>株式会社〇〇設備工業　　　　　　　　　　各務原営業所</t>
    <phoneticPr fontId="2"/>
  </si>
  <si>
    <t>各務原市●●町１丁目２番地</t>
    <phoneticPr fontId="2"/>
  </si>
  <si>
    <t>明細は税率ごとに分けて作成してください。</t>
    <rPh sb="0" eb="2">
      <t>メイサイ</t>
    </rPh>
    <rPh sb="3" eb="5">
      <t>ゼイリツ</t>
    </rPh>
    <rPh sb="8" eb="9">
      <t>ワ</t>
    </rPh>
    <rPh sb="11" eb="13">
      <t>サクセイ</t>
    </rPh>
    <phoneticPr fontId="2"/>
  </si>
  <si>
    <t>記入内容のご不明点がございましたら　総務部・工務部請求書担当者までお尋ねください。</t>
    <rPh sb="0" eb="2">
      <t>キニュウ</t>
    </rPh>
    <rPh sb="2" eb="4">
      <t>ナイヨウ</t>
    </rPh>
    <rPh sb="6" eb="9">
      <t>フメイテン</t>
    </rPh>
    <rPh sb="18" eb="21">
      <t>ソウムブ</t>
    </rPh>
    <rPh sb="22" eb="25">
      <t>コウムブ</t>
    </rPh>
    <rPh sb="25" eb="28">
      <t>セイキュウショ</t>
    </rPh>
    <rPh sb="28" eb="31">
      <t>タントウシャ</t>
    </rPh>
    <rPh sb="34" eb="35">
      <t>タズ</t>
    </rPh>
    <phoneticPr fontId="24"/>
  </si>
  <si>
    <t>〇〇事業所　新築工事</t>
    <phoneticPr fontId="2"/>
  </si>
  <si>
    <t>・・・</t>
    <phoneticPr fontId="2"/>
  </si>
  <si>
    <t>ご入力していただきたい項目</t>
    <rPh sb="1" eb="3">
      <t>ニュウリョク</t>
    </rPh>
    <rPh sb="11" eb="13">
      <t>コウモク</t>
    </rPh>
    <phoneticPr fontId="2"/>
  </si>
  <si>
    <t>各セルの入力時メッセージを</t>
    <rPh sb="0" eb="1">
      <t>カク</t>
    </rPh>
    <rPh sb="4" eb="7">
      <t>ニュウリョクジ</t>
    </rPh>
    <phoneticPr fontId="2"/>
  </si>
  <si>
    <t>ご確認ください。</t>
    <rPh sb="1" eb="3">
      <t>カクニン</t>
    </rPh>
    <phoneticPr fontId="2"/>
  </si>
  <si>
    <t>計算式入力済</t>
    <rPh sb="0" eb="3">
      <t>ケイサンシキ</t>
    </rPh>
    <rPh sb="3" eb="5">
      <t>ニュウリョク</t>
    </rPh>
    <rPh sb="5" eb="6">
      <t>スミ</t>
    </rPh>
    <phoneticPr fontId="2"/>
  </si>
  <si>
    <t>ｶ)ﾏﾙﾏﾙｾﾂﾋﾞｺｳｷﾞﾖｳ</t>
    <phoneticPr fontId="2"/>
  </si>
  <si>
    <t>13</t>
    <phoneticPr fontId="2"/>
  </si>
  <si>
    <t>十六銀行</t>
    <rPh sb="0" eb="4">
      <t>ジュウロクギンコウ</t>
    </rPh>
    <phoneticPr fontId="2"/>
  </si>
  <si>
    <t>給排水衛生設備工事　追加工事</t>
    <rPh sb="10" eb="12">
      <t>ツイカ</t>
    </rPh>
    <rPh sb="12" eb="14">
      <t>コウジ</t>
    </rPh>
    <phoneticPr fontId="2"/>
  </si>
  <si>
    <t>住所変更、お振込先変更などがございましたら、総務部 請求書担当者までご連絡ください。</t>
    <rPh sb="0" eb="2">
      <t>ジュウショ</t>
    </rPh>
    <rPh sb="2" eb="4">
      <t>ヘンコウ</t>
    </rPh>
    <rPh sb="6" eb="9">
      <t>フリコミサキ</t>
    </rPh>
    <rPh sb="9" eb="11">
      <t>ヘンコウ</t>
    </rPh>
    <rPh sb="22" eb="25">
      <t>ソウムブ</t>
    </rPh>
    <rPh sb="26" eb="29">
      <t>セイキュウショ</t>
    </rPh>
    <rPh sb="29" eb="32">
      <t>タントウシャ</t>
    </rPh>
    <rPh sb="35" eb="37">
      <t>レンラク</t>
    </rPh>
    <phoneticPr fontId="24"/>
  </si>
  <si>
    <t>郵送またはメールにて提出してください。（アドレス：seikyu@kyowa-kensetsu.jp）</t>
    <rPh sb="0" eb="2">
      <t>ユウソウ</t>
    </rPh>
    <rPh sb="10" eb="12">
      <t>テイシュツ</t>
    </rPh>
    <phoneticPr fontId="2"/>
  </si>
  <si>
    <t>郵送またはメールにて提出してください。（アドレス：seikyu@kyowa-kensetsu.jp）</t>
    <phoneticPr fontId="2"/>
  </si>
  <si>
    <t>例）注文番号　前半8桁で判断。最後-00は考慮しないでください。</t>
    <rPh sb="0" eb="1">
      <t>レイ</t>
    </rPh>
    <rPh sb="2" eb="6">
      <t>チュウモンバンゴウ</t>
    </rPh>
    <rPh sb="7" eb="9">
      <t>ゼンハン</t>
    </rPh>
    <rPh sb="10" eb="11">
      <t>ケタ</t>
    </rPh>
    <rPh sb="12" eb="14">
      <t>ハンダン</t>
    </rPh>
    <rPh sb="15" eb="17">
      <t>サイゴ</t>
    </rPh>
    <rPh sb="21" eb="23">
      <t>コウリョ</t>
    </rPh>
    <phoneticPr fontId="24"/>
  </si>
  <si>
    <t>26S-001</t>
    <phoneticPr fontId="2"/>
  </si>
  <si>
    <t>　※減額契約がある場合、契約金額を変更してください。</t>
    <rPh sb="2" eb="4">
      <t>ゲンガク</t>
    </rPh>
    <rPh sb="4" eb="6">
      <t>ケイヤク</t>
    </rPh>
    <rPh sb="9" eb="11">
      <t>バアイ</t>
    </rPh>
    <rPh sb="12" eb="16">
      <t>ケイヤクキンガク</t>
    </rPh>
    <rPh sb="17" eb="19">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</si>
</sst>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
    <numFmt numFmtId="178" formatCode="00"/>
    <numFmt numFmtId="179" formatCode="#,###;[Red]\-#,###"/>
    <numFmt numFmtId="180" formatCode="#"/>
    <numFmt numFmtId="181" formatCode="#,##0.0;[Red]\-#,##0.0"/>
  </numFmts>
  <fonts count="5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4"/>
      <color theme="1"/>
      <name val="ＭＳ ゴシック"/>
      <family val="3"/>
      <charset val="128"/>
    </font>
    <font>
      <sz val="11"/>
      <color theme="1"/>
      <name val="ＭＳ ゴシック"/>
      <family val="3"/>
      <charset val="128"/>
    </font>
    <font>
      <sz val="20"/>
      <color theme="1"/>
      <name val="ＭＳ ゴシック"/>
      <family val="3"/>
      <charset val="128"/>
    </font>
    <font>
      <u val="double"/>
      <sz val="26"/>
      <color theme="1"/>
      <name val="ＭＳ ゴシック"/>
      <family val="3"/>
      <charset val="128"/>
    </font>
    <font>
      <sz val="26"/>
      <color theme="1"/>
      <name val="ＭＳ ゴシック"/>
      <family val="3"/>
      <charset val="128"/>
    </font>
    <font>
      <u val="double"/>
      <sz val="26"/>
      <color theme="1"/>
      <name val="ＭＳ 明朝"/>
      <family val="1"/>
      <charset val="128"/>
    </font>
    <font>
      <u/>
      <sz val="14"/>
      <color theme="1"/>
      <name val="ＭＳ ゴシック"/>
      <family val="3"/>
      <charset val="128"/>
    </font>
    <font>
      <sz val="11"/>
      <color rgb="FFFF0000"/>
      <name val="ＭＳ ゴシック"/>
      <family val="3"/>
      <charset val="128"/>
    </font>
    <font>
      <sz val="12"/>
      <color theme="1"/>
      <name val="游ゴシック"/>
      <family val="2"/>
      <charset val="128"/>
      <scheme val="minor"/>
    </font>
    <font>
      <sz val="10"/>
      <color theme="1"/>
      <name val="ＭＳ ゴシック"/>
      <family val="3"/>
      <charset val="128"/>
    </font>
    <font>
      <sz val="16"/>
      <color theme="1"/>
      <name val="ＭＳ ゴシック"/>
      <family val="3"/>
      <charset val="128"/>
    </font>
    <font>
      <sz val="6"/>
      <color theme="1"/>
      <name val="ＭＳ ゴシック"/>
      <family val="3"/>
      <charset val="128"/>
    </font>
    <font>
      <sz val="11"/>
      <name val="ＭＳ ゴシック"/>
      <family val="3"/>
      <charset val="128"/>
    </font>
    <font>
      <sz val="13.85"/>
      <color theme="1"/>
      <name val="ＭＳ ゴシック"/>
      <family val="3"/>
      <charset val="128"/>
    </font>
    <font>
      <sz val="5"/>
      <color theme="1"/>
      <name val="ＭＳ ゴシック"/>
      <family val="3"/>
      <charset val="128"/>
    </font>
    <font>
      <b/>
      <sz val="14"/>
      <color theme="1"/>
      <name val="ＭＳ ゴシック"/>
      <family val="3"/>
      <charset val="128"/>
    </font>
    <font>
      <b/>
      <sz val="9"/>
      <color indexed="81"/>
      <name val="MS P ゴシック"/>
      <family val="3"/>
      <charset val="128"/>
    </font>
    <font>
      <sz val="9"/>
      <color indexed="81"/>
      <name val="MS P ゴシック"/>
      <family val="3"/>
      <charset val="128"/>
    </font>
    <font>
      <sz val="20"/>
      <color theme="1"/>
      <name val="ＭＳ Ｐゴシック"/>
      <family val="3"/>
      <charset val="128"/>
    </font>
    <font>
      <sz val="14"/>
      <color theme="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6"/>
      <color theme="1"/>
      <name val="ＭＳ Ｐゴシック"/>
      <family val="3"/>
      <charset val="128"/>
    </font>
    <font>
      <b/>
      <sz val="26"/>
      <color theme="1"/>
      <name val="ＭＳ Ｐゴシック"/>
      <family val="3"/>
      <charset val="128"/>
    </font>
    <font>
      <sz val="10"/>
      <name val="ＭＳ Ｐゴシック"/>
      <family val="3"/>
      <charset val="128"/>
    </font>
    <font>
      <sz val="12"/>
      <name val="ＭＳ Ｐゴシック"/>
      <family val="3"/>
      <charset val="128"/>
    </font>
    <font>
      <b/>
      <sz val="14"/>
      <color theme="1"/>
      <name val="ＭＳ Ｐゴシック"/>
      <family val="3"/>
      <charset val="128"/>
    </font>
    <font>
      <sz val="11"/>
      <color theme="1"/>
      <name val="ＭＳ Ｐゴシック"/>
      <family val="3"/>
      <charset val="128"/>
    </font>
    <font>
      <sz val="12"/>
      <color theme="1"/>
      <name val="ＭＳ Ｐゴシック"/>
      <family val="3"/>
      <charset val="128"/>
    </font>
    <font>
      <sz val="9"/>
      <color indexed="81"/>
      <name val="ＭＳ Ｐゴシック"/>
      <family val="3"/>
      <charset val="128"/>
    </font>
    <font>
      <sz val="14"/>
      <name val="ＭＳ ゴシック"/>
      <family val="3"/>
      <charset val="128"/>
    </font>
    <font>
      <sz val="12"/>
      <name val="ＭＳ ゴシック"/>
      <family val="3"/>
      <charset val="128"/>
    </font>
    <font>
      <sz val="20"/>
      <name val="ＭＳ ゴシック"/>
      <family val="3"/>
      <charset val="128"/>
    </font>
    <font>
      <sz val="11"/>
      <name val="Meiryo UI"/>
      <family val="3"/>
      <charset val="128"/>
    </font>
    <font>
      <sz val="14"/>
      <name val="Meiryo UI"/>
      <family val="3"/>
      <charset val="128"/>
    </font>
    <font>
      <b/>
      <sz val="16"/>
      <color rgb="FFFF0000"/>
      <name val="Meiryo UI"/>
      <family val="3"/>
      <charset val="128"/>
    </font>
    <font>
      <b/>
      <sz val="11"/>
      <color rgb="FFFF0000"/>
      <name val="Meiryo UI"/>
      <family val="3"/>
      <charset val="128"/>
    </font>
    <font>
      <sz val="11"/>
      <color rgb="FFFF0000"/>
      <name val="Meiryo UI"/>
      <family val="3"/>
      <charset val="128"/>
    </font>
    <font>
      <sz val="14"/>
      <name val="Segoe UI Symbol"/>
      <family val="2"/>
    </font>
    <font>
      <b/>
      <sz val="11"/>
      <name val="Meiryo UI"/>
      <family val="3"/>
      <charset val="128"/>
    </font>
    <font>
      <sz val="10"/>
      <color indexed="81"/>
      <name val="ＭＳ Ｐゴシック"/>
      <family val="3"/>
      <charset val="128"/>
    </font>
    <font>
      <sz val="8"/>
      <name val="ＭＳ Ｐゴシック"/>
      <family val="3"/>
      <charset val="128"/>
    </font>
    <font>
      <sz val="11"/>
      <color theme="1"/>
      <name val="游ゴシック"/>
      <family val="3"/>
      <charset val="128"/>
      <scheme val="minor"/>
    </font>
    <font>
      <sz val="11"/>
      <color indexed="8"/>
      <name val="ＭＳ Ｐゴシック"/>
      <family val="3"/>
      <charset val="128"/>
    </font>
    <font>
      <b/>
      <sz val="12"/>
      <color indexed="81"/>
      <name val="MS P ゴシック"/>
      <family val="3"/>
      <charset val="128"/>
    </font>
    <font>
      <sz val="11"/>
      <color rgb="FFFF0000"/>
      <name val="游ゴシック"/>
      <family val="3"/>
      <charset val="128"/>
      <scheme val="minor"/>
    </font>
    <font>
      <b/>
      <sz val="11"/>
      <color rgb="FFFF0000"/>
      <name val="游ゴシック"/>
      <family val="3"/>
      <charset val="128"/>
      <scheme val="minor"/>
    </font>
    <font>
      <b/>
      <sz val="1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4" tint="0.79998168889431442"/>
        <bgColor indexed="64"/>
      </patternFill>
    </fill>
  </fills>
  <borders count="88">
    <border>
      <left/>
      <right/>
      <top/>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right/>
      <top/>
      <bottom style="thin">
        <color theme="2" tint="-0.499984740745262"/>
      </bottom>
      <diagonal/>
    </border>
    <border>
      <left/>
      <right/>
      <top style="thin">
        <color theme="2" tint="-0.499984740745262"/>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right/>
      <top/>
      <bottom style="double">
        <color theme="2" tint="-0.499984740745262"/>
      </bottom>
      <diagonal/>
    </border>
    <border>
      <left/>
      <right style="thin">
        <color theme="2" tint="-0.499984740745262"/>
      </right>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style="medium">
        <color theme="2" tint="-0.499984740745262"/>
      </top>
      <bottom/>
      <diagonal/>
    </border>
    <border>
      <left style="thin">
        <color theme="2" tint="-0.499984740745262"/>
      </left>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right style="thin">
        <color theme="2" tint="-0.499984740745262"/>
      </right>
      <top/>
      <bottom style="medium">
        <color theme="2" tint="-0.499984740745262"/>
      </bottom>
      <diagonal/>
    </border>
    <border>
      <left style="thin">
        <color theme="2" tint="-0.499984740745262"/>
      </left>
      <right/>
      <top/>
      <bottom style="medium">
        <color theme="2" tint="-0.499984740745262"/>
      </bottom>
      <diagonal/>
    </border>
    <border>
      <left style="thin">
        <color theme="2" tint="-0.499984740745262"/>
      </left>
      <right/>
      <top style="medium">
        <color theme="2" tint="-0.499984740745262"/>
      </top>
      <bottom style="thin">
        <color theme="2" tint="-0.499984740745262"/>
      </bottom>
      <diagonal/>
    </border>
    <border>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diagonal/>
    </border>
    <border>
      <left/>
      <right style="thin">
        <color theme="2" tint="-0.499984740745262"/>
      </right>
      <top style="thin">
        <color theme="2" tint="-0.499984740745262"/>
      </top>
      <bottom/>
      <diagonal/>
    </border>
    <border>
      <left/>
      <right/>
      <top style="medium">
        <color theme="2" tint="-0.499984740745262"/>
      </top>
      <bottom style="thin">
        <color theme="2"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2" tint="-0.499984740745262"/>
      </left>
      <right/>
      <top style="medium">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indexed="64"/>
      </right>
      <top style="thin">
        <color indexed="64"/>
      </top>
      <bottom/>
      <diagonal/>
    </border>
    <border>
      <left/>
      <right/>
      <top style="thin">
        <color indexed="64"/>
      </top>
      <bottom/>
      <diagonal/>
    </border>
    <border>
      <left/>
      <right style="hair">
        <color indexed="64"/>
      </right>
      <top style="thin">
        <color theme="2" tint="-0.499984740745262"/>
      </top>
      <bottom style="thin">
        <color theme="2" tint="-0.499984740745262"/>
      </bottom>
      <diagonal/>
    </border>
    <border>
      <left style="hair">
        <color indexed="64"/>
      </left>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right style="hair">
        <color theme="2" tint="-0.499984740745262"/>
      </right>
      <top style="thin">
        <color theme="2" tint="-0.499984740745262"/>
      </top>
      <bottom style="thin">
        <color theme="2" tint="-0.499984740745262"/>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medium">
        <color auto="1"/>
      </top>
      <bottom/>
      <diagonal/>
    </border>
    <border>
      <left/>
      <right style="thin">
        <color auto="1"/>
      </right>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theme="2" tint="-0.499984740745262"/>
      </left>
      <right style="thin">
        <color theme="2" tint="-0.499984740745262"/>
      </right>
      <top/>
      <bottom style="thin">
        <color theme="2" tint="-0.499984740745262"/>
      </bottom>
      <diagonal/>
    </border>
    <border>
      <left style="medium">
        <color theme="2" tint="-0.499984740745262"/>
      </left>
      <right style="hair">
        <color theme="2" tint="-0.499984740745262"/>
      </right>
      <top/>
      <bottom style="thin">
        <color theme="2" tint="-0.499984740745262"/>
      </bottom>
      <diagonal/>
    </border>
    <border>
      <left/>
      <right/>
      <top style="thin">
        <color indexed="64"/>
      </top>
      <bottom style="thin">
        <color indexed="64"/>
      </bottom>
      <diagonal/>
    </border>
    <border>
      <left/>
      <right style="thin">
        <color indexed="64"/>
      </right>
      <top/>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hair">
        <color theme="2" tint="-0.499984740745262"/>
      </right>
      <top style="thin">
        <color theme="2" tint="-0.499984740745262"/>
      </top>
      <bottom style="thin">
        <color theme="2" tint="-0.499984740745262"/>
      </bottom>
      <diagonal/>
    </border>
    <border>
      <left style="hair">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hair">
        <color theme="2" tint="-0.499984740745262"/>
      </right>
      <top style="thin">
        <color theme="2" tint="-0.499984740745262"/>
      </top>
      <bottom style="thin">
        <color auto="1"/>
      </bottom>
      <diagonal/>
    </border>
    <border>
      <left style="hair">
        <color theme="2" tint="-0.499984740745262"/>
      </left>
      <right style="thin">
        <color theme="2" tint="-0.499984740745262"/>
      </right>
      <top style="thin">
        <color theme="2" tint="-0.499984740745262"/>
      </top>
      <bottom style="thin">
        <color auto="1"/>
      </bottom>
      <diagonal/>
    </border>
    <border>
      <left style="thin">
        <color theme="2" tint="-0.499984740745262"/>
      </left>
      <right/>
      <top style="thin">
        <color theme="2" tint="-0.499984740745262"/>
      </top>
      <bottom style="thin">
        <color auto="1"/>
      </bottom>
      <diagonal/>
    </border>
    <border>
      <left/>
      <right style="thin">
        <color theme="2" tint="-0.499984740745262"/>
      </right>
      <top style="thin">
        <color theme="2" tint="-0.499984740745262"/>
      </top>
      <bottom style="thin">
        <color auto="1"/>
      </bottom>
      <diagonal/>
    </border>
    <border>
      <left/>
      <right/>
      <top style="thin">
        <color theme="2" tint="-0.499984740745262"/>
      </top>
      <bottom style="thin">
        <color auto="1"/>
      </bottom>
      <diagonal/>
    </border>
    <border>
      <left style="thin">
        <color theme="2" tint="-0.499984740745262"/>
      </left>
      <right style="medium">
        <color theme="2" tint="-0.499984740745262"/>
      </right>
      <top style="thin">
        <color theme="2" tint="-0.499984740745262"/>
      </top>
      <bottom style="thin">
        <color auto="1"/>
      </bottom>
      <diagonal/>
    </border>
    <border>
      <left style="thin">
        <color theme="2" tint="-0.499984740745262"/>
      </left>
      <right/>
      <top style="thin">
        <color auto="1"/>
      </top>
      <bottom style="thin">
        <color auto="1"/>
      </bottom>
      <diagonal/>
    </border>
    <border>
      <left/>
      <right style="thin">
        <color theme="2" tint="-0.499984740745262"/>
      </right>
      <top style="thin">
        <color auto="1"/>
      </top>
      <bottom style="thin">
        <color auto="1"/>
      </bottom>
      <diagonal/>
    </border>
    <border>
      <left/>
      <right style="medium">
        <color theme="2" tint="-0.499984740745262"/>
      </right>
      <top style="thin">
        <color auto="1"/>
      </top>
      <bottom style="thin">
        <color auto="1"/>
      </bottom>
      <diagonal/>
    </border>
    <border>
      <left style="thin">
        <color theme="2" tint="-0.499984740745262"/>
      </left>
      <right/>
      <top/>
      <bottom style="thin">
        <color auto="1"/>
      </bottom>
      <diagonal/>
    </border>
    <border>
      <left/>
      <right/>
      <top/>
      <bottom style="thin">
        <color auto="1"/>
      </bottom>
      <diagonal/>
    </border>
    <border>
      <left/>
      <right style="thin">
        <color theme="2" tint="-0.499984740745262"/>
      </right>
      <top/>
      <bottom style="thin">
        <color auto="1"/>
      </bottom>
      <diagonal/>
    </border>
    <border>
      <left/>
      <right style="medium">
        <color theme="2" tint="-0.499984740745262"/>
      </right>
      <top/>
      <bottom style="thin">
        <color auto="1"/>
      </bottom>
      <diagonal/>
    </border>
    <border>
      <left style="medium">
        <color theme="2" tint="-0.499984740745262"/>
      </left>
      <right/>
      <top style="thin">
        <color auto="1"/>
      </top>
      <bottom/>
      <diagonal/>
    </border>
    <border>
      <left/>
      <right style="medium">
        <color theme="2" tint="-0.499984740745262"/>
      </right>
      <top style="thin">
        <color auto="1"/>
      </top>
      <bottom/>
      <diagonal/>
    </border>
    <border>
      <left style="thin">
        <color theme="2" tint="-0.499984740745262"/>
      </left>
      <right/>
      <top style="thin">
        <color auto="1"/>
      </top>
      <bottom style="medium">
        <color theme="2" tint="-0.499984740745262"/>
      </bottom>
      <diagonal/>
    </border>
    <border>
      <left/>
      <right/>
      <top style="thin">
        <color auto="1"/>
      </top>
      <bottom style="medium">
        <color theme="2" tint="-0.499984740745262"/>
      </bottom>
      <diagonal/>
    </border>
    <border>
      <left/>
      <right style="medium">
        <color theme="2" tint="-0.499984740745262"/>
      </right>
      <top style="thin">
        <color auto="1"/>
      </top>
      <bottom style="medium">
        <color theme="2" tint="-0.499984740745262"/>
      </bottom>
      <diagonal/>
    </border>
    <border>
      <left/>
      <right style="thin">
        <color theme="2" tint="-0.499984740745262"/>
      </right>
      <top style="thin">
        <color auto="1"/>
      </top>
      <bottom style="medium">
        <color theme="2" tint="-0.499984740745262"/>
      </bottom>
      <diagonal/>
    </border>
  </borders>
  <cellStyleXfs count="5">
    <xf numFmtId="0" fontId="0" fillId="0" borderId="0">
      <alignment vertical="center"/>
    </xf>
    <xf numFmtId="38" fontId="1" fillId="0" borderId="0" applyFont="0" applyFill="0" applyBorder="0" applyAlignment="0" applyProtection="0">
      <alignment vertical="center"/>
    </xf>
    <xf numFmtId="0" fontId="25" fillId="0" borderId="0"/>
    <xf numFmtId="0" fontId="48" fillId="0" borderId="0">
      <alignment vertical="center"/>
    </xf>
    <xf numFmtId="38" fontId="49" fillId="0" borderId="0" applyFont="0" applyFill="0" applyBorder="0" applyAlignment="0" applyProtection="0">
      <alignment vertical="center"/>
    </xf>
  </cellStyleXfs>
  <cellXfs count="475">
    <xf numFmtId="0" fontId="0" fillId="0" borderId="0" xfId="0">
      <alignment vertical="center"/>
    </xf>
    <xf numFmtId="0" fontId="3" fillId="0" borderId="1"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xf numFmtId="0" fontId="8" fillId="0" borderId="0" xfId="0" applyFont="1">
      <alignment vertical="center"/>
    </xf>
    <xf numFmtId="0" fontId="9" fillId="0" borderId="0" xfId="0" applyFont="1" applyAlignment="1"/>
    <xf numFmtId="0" fontId="10" fillId="0" borderId="0" xfId="0" applyFont="1">
      <alignment vertical="center"/>
    </xf>
    <xf numFmtId="0" fontId="3" fillId="0" borderId="0" xfId="0" applyFont="1">
      <alignment vertical="center"/>
    </xf>
    <xf numFmtId="0" fontId="12" fillId="0" borderId="0" xfId="0" applyFont="1">
      <alignment vertical="center"/>
    </xf>
    <xf numFmtId="0" fontId="4" fillId="0" borderId="0" xfId="0" applyFont="1" applyAlignment="1">
      <alignment horizontal="center" vertical="center"/>
    </xf>
    <xf numFmtId="0" fontId="13" fillId="0" borderId="0" xfId="0" applyFont="1" applyAlignment="1">
      <alignment vertical="center" textRotation="255"/>
    </xf>
    <xf numFmtId="49" fontId="6" fillId="0" borderId="0" xfId="0" applyNumberFormat="1" applyFont="1" applyAlignment="1">
      <alignment vertical="center" textRotation="255" shrinkToFit="1"/>
    </xf>
    <xf numFmtId="38" fontId="6" fillId="0" borderId="0" xfId="1" applyFont="1" applyBorder="1" applyAlignment="1" applyProtection="1">
      <alignment vertical="center" shrinkToFit="1"/>
    </xf>
    <xf numFmtId="0" fontId="4" fillId="0" borderId="0" xfId="0" applyFont="1" applyAlignment="1">
      <alignment horizontal="left" vertical="top"/>
    </xf>
    <xf numFmtId="49" fontId="3" fillId="0" borderId="0" xfId="0" applyNumberFormat="1" applyFont="1" applyAlignment="1">
      <alignment horizontal="center" vertical="center" shrinkToFit="1"/>
    </xf>
    <xf numFmtId="0" fontId="19" fillId="0" borderId="0" xfId="0" applyFont="1" applyAlignment="1">
      <alignment horizontal="center" vertical="center" shrinkToFit="1"/>
    </xf>
    <xf numFmtId="0" fontId="3" fillId="0" borderId="0" xfId="0" applyFont="1" applyAlignment="1">
      <alignment horizontal="center" vertical="center" wrapText="1"/>
    </xf>
    <xf numFmtId="0" fontId="5" fillId="0" borderId="0" xfId="0" applyFont="1" applyAlignment="1">
      <alignment horizontal="center" vertical="center" shrinkToFit="1"/>
    </xf>
    <xf numFmtId="38" fontId="4" fillId="0" borderId="0" xfId="0" applyNumberFormat="1" applyFont="1" applyAlignment="1">
      <alignment horizontal="right" vertical="center" shrinkToFit="1"/>
    </xf>
    <xf numFmtId="38" fontId="4" fillId="0" borderId="0" xfId="1" applyFont="1" applyBorder="1" applyAlignment="1" applyProtection="1">
      <alignment horizontal="right" vertical="center" shrinkToFit="1"/>
    </xf>
    <xf numFmtId="0" fontId="4" fillId="0" borderId="0" xfId="0" applyFont="1" applyAlignment="1">
      <alignment horizontal="left" vertical="center"/>
    </xf>
    <xf numFmtId="0" fontId="13" fillId="0" borderId="0" xfId="0" applyFont="1">
      <alignment vertical="center"/>
    </xf>
    <xf numFmtId="0" fontId="5" fillId="0" borderId="2" xfId="0" applyFont="1" applyBorder="1">
      <alignment vertical="center"/>
    </xf>
    <xf numFmtId="0" fontId="0" fillId="0" borderId="2" xfId="0" applyBorder="1">
      <alignment vertical="center"/>
    </xf>
    <xf numFmtId="0" fontId="5" fillId="0" borderId="2" xfId="0" applyFont="1" applyBorder="1" applyAlignment="1">
      <alignment horizontal="center" vertical="center"/>
    </xf>
    <xf numFmtId="0" fontId="0" fillId="0" borderId="3" xfId="0" applyBorder="1">
      <alignment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5"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0" xfId="0" applyFont="1" applyAlignment="1"/>
    <xf numFmtId="0" fontId="3" fillId="0" borderId="4" xfId="0" applyFont="1" applyBorder="1" applyAlignment="1"/>
    <xf numFmtId="0" fontId="14" fillId="0" borderId="0" xfId="0" applyFont="1" applyAlignment="1" applyProtection="1">
      <alignment wrapText="1"/>
      <protection locked="0"/>
    </xf>
    <xf numFmtId="0" fontId="14" fillId="0" borderId="0" xfId="0" applyFont="1" applyAlignment="1" applyProtection="1">
      <protection locked="0"/>
    </xf>
    <xf numFmtId="0" fontId="23" fillId="0" borderId="0" xfId="0" applyFont="1">
      <alignment vertical="center"/>
    </xf>
    <xf numFmtId="0" fontId="14" fillId="0" borderId="0" xfId="0" applyFont="1" applyProtection="1">
      <alignment vertical="center"/>
      <protection locked="0"/>
    </xf>
    <xf numFmtId="0" fontId="11" fillId="0" borderId="7" xfId="0" applyFont="1" applyBorder="1">
      <alignment vertical="center"/>
    </xf>
    <xf numFmtId="0" fontId="11" fillId="0" borderId="0" xfId="0" applyFont="1">
      <alignment vertical="center"/>
    </xf>
    <xf numFmtId="0" fontId="31" fillId="0" borderId="22"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4" fillId="2" borderId="0" xfId="0" applyFont="1" applyFill="1" applyAlignment="1">
      <alignment vertical="center" shrinkToFit="1"/>
    </xf>
    <xf numFmtId="0" fontId="34" fillId="2" borderId="17" xfId="0" applyFont="1" applyFill="1" applyBorder="1" applyAlignment="1">
      <alignment vertical="center" shrinkToFit="1"/>
    </xf>
    <xf numFmtId="0" fontId="33" fillId="2" borderId="0" xfId="0" applyFont="1" applyFill="1">
      <alignment vertical="center"/>
    </xf>
    <xf numFmtId="0" fontId="33" fillId="2" borderId="17" xfId="0" applyFont="1" applyFill="1" applyBorder="1">
      <alignment vertical="center"/>
    </xf>
    <xf numFmtId="0" fontId="36" fillId="0" borderId="0" xfId="0" applyFont="1">
      <alignment vertical="center"/>
    </xf>
    <xf numFmtId="0" fontId="5" fillId="0" borderId="4" xfId="0" applyFont="1" applyBorder="1" applyAlignment="1"/>
    <xf numFmtId="0" fontId="39" fillId="0" borderId="0" xfId="2" applyFont="1"/>
    <xf numFmtId="0" fontId="40" fillId="0" borderId="0" xfId="2" applyFont="1" applyAlignment="1">
      <alignment horizontal="right"/>
    </xf>
    <xf numFmtId="0" fontId="39" fillId="0" borderId="0" xfId="2" applyFont="1" applyAlignment="1">
      <alignment horizontal="right"/>
    </xf>
    <xf numFmtId="0" fontId="41" fillId="0" borderId="0" xfId="2" applyFont="1"/>
    <xf numFmtId="0" fontId="42" fillId="0" borderId="0" xfId="2" applyFont="1"/>
    <xf numFmtId="0" fontId="43" fillId="0" borderId="0" xfId="2" applyFont="1"/>
    <xf numFmtId="49" fontId="31" fillId="0" borderId="31" xfId="0" applyNumberFormat="1" applyFont="1" applyBorder="1" applyAlignment="1" applyProtection="1">
      <alignment horizontal="center" vertical="center" shrinkToFit="1"/>
      <protection locked="0"/>
    </xf>
    <xf numFmtId="49" fontId="3" fillId="0" borderId="62" xfId="0" applyNumberFormat="1" applyFont="1" applyBorder="1" applyAlignment="1" applyProtection="1">
      <alignment horizontal="center" vertical="center" shrinkToFit="1"/>
      <protection locked="0"/>
    </xf>
    <xf numFmtId="49" fontId="3" fillId="0" borderId="61" xfId="0" applyNumberFormat="1" applyFont="1" applyBorder="1" applyAlignment="1" applyProtection="1">
      <alignment horizontal="center" vertical="center" shrinkToFit="1"/>
      <protection locked="0"/>
    </xf>
    <xf numFmtId="0" fontId="39" fillId="0" borderId="63" xfId="2" applyFont="1" applyBorder="1"/>
    <xf numFmtId="0" fontId="39" fillId="0" borderId="29" xfId="2" applyFont="1" applyBorder="1"/>
    <xf numFmtId="0" fontId="47" fillId="0" borderId="27" xfId="0" applyFont="1" applyBorder="1">
      <alignment vertical="center"/>
    </xf>
    <xf numFmtId="49" fontId="3" fillId="0" borderId="16" xfId="0" applyNumberFormat="1" applyFont="1" applyBorder="1" applyAlignment="1" applyProtection="1">
      <alignment vertical="center" shrinkToFit="1"/>
      <protection locked="0"/>
    </xf>
    <xf numFmtId="49" fontId="3" fillId="0" borderId="6" xfId="0" applyNumberFormat="1" applyFont="1" applyBorder="1" applyAlignment="1">
      <alignment vertical="center" shrinkToFit="1"/>
    </xf>
    <xf numFmtId="0" fontId="25" fillId="0" borderId="0" xfId="0" applyFont="1" applyAlignment="1" applyProtection="1">
      <alignment vertical="center" wrapText="1"/>
      <protection locked="0"/>
    </xf>
    <xf numFmtId="49" fontId="3" fillId="0" borderId="67" xfId="0" applyNumberFormat="1" applyFont="1" applyBorder="1" applyAlignment="1" applyProtection="1">
      <alignment horizontal="center" vertical="center" shrinkToFit="1"/>
      <protection locked="0"/>
    </xf>
    <xf numFmtId="49" fontId="3" fillId="0" borderId="68" xfId="0" applyNumberFormat="1" applyFont="1" applyBorder="1" applyAlignment="1" applyProtection="1">
      <alignment horizontal="center" vertical="center" shrinkToFit="1"/>
      <protection locked="0"/>
    </xf>
    <xf numFmtId="0" fontId="27" fillId="0" borderId="65" xfId="0" applyFont="1" applyBorder="1" applyAlignment="1">
      <alignment horizontal="center" vertical="center" shrinkToFit="1"/>
    </xf>
    <xf numFmtId="49" fontId="3" fillId="2" borderId="62" xfId="0" applyNumberFormat="1" applyFont="1" applyFill="1" applyBorder="1" applyAlignment="1" applyProtection="1">
      <alignment horizontal="center" vertical="center" shrinkToFit="1"/>
      <protection locked="0"/>
    </xf>
    <xf numFmtId="49" fontId="3" fillId="2" borderId="61" xfId="0" applyNumberFormat="1" applyFont="1" applyFill="1" applyBorder="1" applyAlignment="1" applyProtection="1">
      <alignment horizontal="center" vertical="center" shrinkToFit="1"/>
      <protection locked="0"/>
    </xf>
    <xf numFmtId="0" fontId="33" fillId="0" borderId="0" xfId="0" applyFont="1" applyProtection="1">
      <alignment vertical="center"/>
      <protection locked="0"/>
    </xf>
    <xf numFmtId="0" fontId="33" fillId="0" borderId="17" xfId="0" applyFont="1" applyBorder="1" applyProtection="1">
      <alignment vertical="center"/>
      <protection locked="0"/>
    </xf>
    <xf numFmtId="0" fontId="34" fillId="0" borderId="0" xfId="0" applyFont="1" applyAlignment="1" applyProtection="1">
      <alignment vertical="center" shrinkToFit="1"/>
      <protection locked="0"/>
    </xf>
    <xf numFmtId="0" fontId="34" fillId="0" borderId="17" xfId="0" applyFont="1" applyBorder="1" applyAlignment="1" applyProtection="1">
      <alignment vertical="center" shrinkToFit="1"/>
      <protection locked="0"/>
    </xf>
    <xf numFmtId="0" fontId="5" fillId="0" borderId="66" xfId="0" applyFont="1" applyBorder="1" applyAlignment="1" applyProtection="1">
      <alignment horizontal="center" vertical="center"/>
      <protection locked="0"/>
    </xf>
    <xf numFmtId="0" fontId="14" fillId="0" borderId="0" xfId="0" applyFont="1">
      <alignment vertical="center"/>
    </xf>
    <xf numFmtId="49" fontId="31" fillId="0" borderId="31" xfId="0" applyNumberFormat="1" applyFont="1" applyBorder="1" applyAlignment="1">
      <alignment horizontal="center" vertical="center" shrinkToFit="1"/>
    </xf>
    <xf numFmtId="0" fontId="14" fillId="0" borderId="0" xfId="0" applyFont="1" applyAlignment="1">
      <alignment wrapText="1"/>
    </xf>
    <xf numFmtId="0" fontId="14" fillId="0" borderId="0" xfId="0" applyFont="1" applyAlignment="1"/>
    <xf numFmtId="49" fontId="3" fillId="0" borderId="16" xfId="0" applyNumberFormat="1" applyFont="1" applyBorder="1" applyAlignment="1">
      <alignment vertical="center" shrinkToFit="1"/>
    </xf>
    <xf numFmtId="0" fontId="31" fillId="0" borderId="22" xfId="0" applyFont="1" applyBorder="1" applyAlignment="1">
      <alignment horizontal="center" vertical="center"/>
    </xf>
    <xf numFmtId="0" fontId="31" fillId="0" borderId="4" xfId="0" applyFont="1" applyBorder="1" applyAlignment="1">
      <alignment horizontal="center" vertical="center"/>
    </xf>
    <xf numFmtId="0" fontId="25" fillId="0" borderId="0" xfId="0" applyFont="1" applyAlignment="1">
      <alignment vertical="center" wrapText="1"/>
    </xf>
    <xf numFmtId="49" fontId="3" fillId="2" borderId="67" xfId="0" applyNumberFormat="1" applyFont="1" applyFill="1" applyBorder="1" applyAlignment="1" applyProtection="1">
      <alignment horizontal="center" vertical="center" shrinkToFit="1"/>
      <protection locked="0"/>
    </xf>
    <xf numFmtId="49" fontId="3" fillId="2" borderId="68" xfId="0" applyNumberFormat="1" applyFont="1" applyFill="1" applyBorder="1" applyAlignment="1" applyProtection="1">
      <alignment horizontal="center" vertical="center" shrinkToFit="1"/>
      <protection locked="0"/>
    </xf>
    <xf numFmtId="0" fontId="5" fillId="2" borderId="66" xfId="0" applyFont="1" applyFill="1" applyBorder="1" applyAlignment="1">
      <alignment horizontal="center" vertical="center"/>
    </xf>
    <xf numFmtId="0" fontId="0" fillId="2" borderId="28" xfId="0" applyFill="1" applyBorder="1">
      <alignment vertical="center"/>
    </xf>
    <xf numFmtId="0" fontId="0" fillId="2" borderId="63" xfId="0" applyFill="1" applyBorder="1">
      <alignment vertical="center"/>
    </xf>
    <xf numFmtId="0" fontId="0" fillId="2" borderId="29" xfId="0" applyFill="1" applyBorder="1">
      <alignment vertical="center"/>
    </xf>
    <xf numFmtId="0" fontId="0" fillId="4" borderId="28" xfId="0" applyFill="1" applyBorder="1">
      <alignment vertical="center"/>
    </xf>
    <xf numFmtId="0" fontId="0" fillId="4" borderId="63" xfId="0" applyFill="1" applyBorder="1">
      <alignment vertical="center"/>
    </xf>
    <xf numFmtId="0" fontId="0" fillId="4" borderId="29" xfId="0" applyFill="1" applyBorder="1">
      <alignment vertical="center"/>
    </xf>
    <xf numFmtId="0" fontId="22" fillId="0" borderId="0" xfId="0" applyFont="1">
      <alignment vertical="center"/>
    </xf>
    <xf numFmtId="0" fontId="3" fillId="0" borderId="0" xfId="0" applyFont="1" applyAlignment="1" applyProtection="1">
      <alignment vertical="center" shrinkToFit="1"/>
      <protection locked="0"/>
    </xf>
    <xf numFmtId="49" fontId="3" fillId="2" borderId="69" xfId="0" applyNumberFormat="1" applyFont="1" applyFill="1" applyBorder="1" applyAlignment="1" applyProtection="1">
      <alignment horizontal="center" vertical="center" shrinkToFit="1"/>
      <protection locked="0"/>
    </xf>
    <xf numFmtId="49" fontId="3" fillId="2" borderId="70" xfId="0" applyNumberFormat="1" applyFont="1" applyFill="1" applyBorder="1" applyAlignment="1" applyProtection="1">
      <alignment horizontal="center" vertical="center" shrinkToFit="1"/>
      <protection locked="0"/>
    </xf>
    <xf numFmtId="0" fontId="5" fillId="2" borderId="74" xfId="0" applyFont="1" applyFill="1" applyBorder="1" applyAlignment="1">
      <alignment horizontal="center" vertical="center"/>
    </xf>
    <xf numFmtId="0" fontId="3" fillId="0" borderId="0" xfId="0" applyFont="1" applyAlignment="1">
      <alignment vertical="center" shrinkToFit="1"/>
    </xf>
    <xf numFmtId="49" fontId="3" fillId="0" borderId="69" xfId="0" applyNumberFormat="1" applyFont="1" applyBorder="1" applyAlignment="1" applyProtection="1">
      <alignment horizontal="center" vertical="center" shrinkToFit="1"/>
      <protection locked="0"/>
    </xf>
    <xf numFmtId="49" fontId="3" fillId="0" borderId="70" xfId="0" applyNumberFormat="1" applyFont="1" applyBorder="1" applyAlignment="1" applyProtection="1">
      <alignment horizontal="center" vertical="center" shrinkToFit="1"/>
      <protection locked="0"/>
    </xf>
    <xf numFmtId="0" fontId="5" fillId="0" borderId="74" xfId="0" applyFont="1" applyBorder="1" applyAlignment="1" applyProtection="1">
      <alignment horizontal="center" vertical="center"/>
      <protection locked="0"/>
    </xf>
    <xf numFmtId="0" fontId="3" fillId="0" borderId="0" xfId="0" applyFont="1" applyAlignment="1">
      <alignment horizontal="left" vertical="center"/>
    </xf>
    <xf numFmtId="0" fontId="51" fillId="0" borderId="0" xfId="0" applyFont="1">
      <alignment vertical="center"/>
    </xf>
    <xf numFmtId="0" fontId="52" fillId="0" borderId="0" xfId="0" applyFont="1">
      <alignment vertical="center"/>
    </xf>
    <xf numFmtId="0" fontId="45" fillId="0" borderId="28" xfId="2" applyFont="1" applyBorder="1" applyAlignment="1">
      <alignment vertical="center"/>
    </xf>
    <xf numFmtId="0" fontId="15" fillId="0" borderId="16"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6" xfId="0" applyFont="1" applyBorder="1" applyAlignment="1">
      <alignment horizontal="center" vertical="center"/>
    </xf>
    <xf numFmtId="0" fontId="13" fillId="0" borderId="10" xfId="0" applyFont="1" applyBorder="1" applyAlignment="1">
      <alignment horizontal="center" vertical="center"/>
    </xf>
    <xf numFmtId="0" fontId="33" fillId="0" borderId="13" xfId="0" applyFont="1" applyBorder="1" applyAlignment="1" applyProtection="1">
      <alignment horizontal="left" vertical="center" indent="1"/>
      <protection locked="0"/>
    </xf>
    <xf numFmtId="0" fontId="33" fillId="0" borderId="0" xfId="0" applyFont="1" applyAlignment="1" applyProtection="1">
      <alignment horizontal="left" vertical="center" indent="1"/>
      <protection locked="0"/>
    </xf>
    <xf numFmtId="0" fontId="33" fillId="0" borderId="17" xfId="0" applyFont="1" applyBorder="1" applyAlignment="1" applyProtection="1">
      <alignment horizontal="left" vertical="center" indent="1"/>
      <protection locked="0"/>
    </xf>
    <xf numFmtId="0" fontId="26" fillId="0" borderId="11" xfId="0" applyFont="1" applyBorder="1" applyAlignment="1">
      <alignment horizontal="distributed" vertical="center" justifyLastLine="1"/>
    </xf>
    <xf numFmtId="0" fontId="26" fillId="0" borderId="31" xfId="0" applyFont="1" applyBorder="1" applyAlignment="1">
      <alignment horizontal="distributed" vertical="center" justifyLastLine="1"/>
    </xf>
    <xf numFmtId="0" fontId="26" fillId="0" borderId="37" xfId="0" applyFont="1" applyBorder="1" applyAlignment="1">
      <alignment horizontal="distributed" vertical="center" justifyLastLine="1"/>
    </xf>
    <xf numFmtId="49" fontId="37" fillId="0" borderId="35" xfId="0" applyNumberFormat="1" applyFont="1" applyBorder="1" applyAlignment="1" applyProtection="1">
      <alignment horizontal="left" vertical="center" indent="1"/>
      <protection locked="0"/>
    </xf>
    <xf numFmtId="49" fontId="37" fillId="0" borderId="31" xfId="0" applyNumberFormat="1" applyFont="1" applyBorder="1" applyAlignment="1" applyProtection="1">
      <alignment horizontal="left" vertical="center" indent="1"/>
      <protection locked="0"/>
    </xf>
    <xf numFmtId="49" fontId="37" fillId="0" borderId="12" xfId="0" applyNumberFormat="1" applyFont="1" applyBorder="1" applyAlignment="1" applyProtection="1">
      <alignment horizontal="left" vertical="center" indent="1"/>
      <protection locked="0"/>
    </xf>
    <xf numFmtId="49" fontId="30" fillId="0" borderId="31" xfId="0" applyNumberFormat="1" applyFont="1" applyBorder="1" applyAlignment="1">
      <alignment horizontal="distributed" vertical="center" justifyLastLine="1"/>
    </xf>
    <xf numFmtId="0" fontId="25" fillId="0" borderId="34" xfId="0" applyFont="1" applyBorder="1" applyAlignment="1">
      <alignment horizontal="distributed" vertical="center" justifyLastLine="1"/>
    </xf>
    <xf numFmtId="180" fontId="44" fillId="0" borderId="35" xfId="0" applyNumberFormat="1" applyFont="1" applyBorder="1" applyAlignment="1" applyProtection="1">
      <alignment horizontal="center" vertical="center"/>
      <protection locked="0"/>
    </xf>
    <xf numFmtId="180" fontId="27" fillId="0" borderId="12" xfId="0" applyNumberFormat="1" applyFont="1" applyBorder="1" applyAlignment="1" applyProtection="1">
      <alignment horizontal="center" vertical="center"/>
      <protection locked="0"/>
    </xf>
    <xf numFmtId="0" fontId="5" fillId="0" borderId="0" xfId="0" applyFont="1" applyAlignment="1">
      <alignment horizontal="left" vertical="top"/>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33" fillId="0" borderId="15" xfId="0" applyFont="1" applyBorder="1" applyAlignment="1" applyProtection="1">
      <alignment horizontal="left" vertical="center" indent="1"/>
      <protection locked="0"/>
    </xf>
    <xf numFmtId="0" fontId="33" fillId="0" borderId="2" xfId="0" applyFont="1" applyBorder="1" applyAlignment="1" applyProtection="1">
      <alignment horizontal="left" vertical="center" indent="1"/>
      <protection locked="0"/>
    </xf>
    <xf numFmtId="0" fontId="33" fillId="0" borderId="3" xfId="0" applyFont="1" applyBorder="1" applyAlignment="1" applyProtection="1">
      <alignment horizontal="left" vertical="center" indent="1"/>
      <protection locked="0"/>
    </xf>
    <xf numFmtId="0" fontId="29" fillId="0" borderId="0" xfId="0" applyFont="1" applyAlignment="1">
      <alignment horizontal="center"/>
    </xf>
    <xf numFmtId="0" fontId="29" fillId="0" borderId="9" xfId="0" applyFont="1" applyBorder="1" applyAlignment="1">
      <alignment horizontal="center"/>
    </xf>
    <xf numFmtId="0" fontId="4" fillId="0" borderId="4" xfId="0" applyFont="1" applyBorder="1" applyAlignment="1">
      <alignment horizontal="right" vertical="top"/>
    </xf>
    <xf numFmtId="49" fontId="4" fillId="0" borderId="4" xfId="0" applyNumberFormat="1" applyFont="1" applyBorder="1" applyAlignment="1" applyProtection="1">
      <alignment horizontal="center" vertical="top"/>
      <protection locked="0"/>
    </xf>
    <xf numFmtId="0" fontId="22" fillId="0" borderId="0" xfId="0" applyFont="1" applyAlignment="1">
      <alignment horizontal="center" vertical="center"/>
    </xf>
    <xf numFmtId="0" fontId="22" fillId="0" borderId="9"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pplyProtection="1">
      <alignment horizontal="center" vertical="center"/>
      <protection locked="0"/>
    </xf>
    <xf numFmtId="49" fontId="6" fillId="0" borderId="29" xfId="0" applyNumberFormat="1" applyFont="1" applyBorder="1" applyAlignment="1">
      <alignment horizontal="center" vertical="center" textRotation="255" shrinkToFit="1"/>
    </xf>
    <xf numFmtId="49" fontId="6" fillId="0" borderId="28" xfId="0" applyNumberFormat="1" applyFont="1" applyBorder="1" applyAlignment="1">
      <alignment horizontal="center" vertical="center" textRotation="255" shrinkToFit="1"/>
    </xf>
    <xf numFmtId="49" fontId="6" fillId="0" borderId="47" xfId="0" applyNumberFormat="1" applyFont="1" applyBorder="1" applyAlignment="1">
      <alignment horizontal="center" vertical="center" textRotation="255" shrinkToFit="1"/>
    </xf>
    <xf numFmtId="49" fontId="6" fillId="0" borderId="49" xfId="0" applyNumberFormat="1" applyFont="1" applyBorder="1" applyAlignment="1">
      <alignment horizontal="center" vertical="center" textRotation="255" shrinkToFit="1"/>
    </xf>
    <xf numFmtId="38" fontId="6" fillId="0" borderId="29" xfId="1" applyFont="1" applyBorder="1" applyAlignment="1" applyProtection="1">
      <alignment horizontal="right" vertical="center" indent="1" shrinkToFit="1"/>
    </xf>
    <xf numFmtId="38" fontId="6" fillId="0" borderId="36" xfId="1" applyFont="1" applyBorder="1" applyAlignment="1" applyProtection="1">
      <alignment horizontal="right" vertical="center" indent="1" shrinkToFit="1"/>
    </xf>
    <xf numFmtId="38" fontId="6" fillId="0" borderId="42" xfId="1" applyFont="1" applyBorder="1" applyAlignment="1" applyProtection="1">
      <alignment horizontal="right" vertical="center" indent="1" shrinkToFit="1"/>
    </xf>
    <xf numFmtId="38" fontId="6" fillId="0" borderId="47" xfId="1" applyFont="1" applyBorder="1" applyAlignment="1" applyProtection="1">
      <alignment horizontal="right" vertical="center" indent="1" shrinkToFit="1"/>
    </xf>
    <xf numFmtId="38" fontId="6" fillId="0" borderId="44" xfId="1" applyFont="1" applyBorder="1" applyAlignment="1" applyProtection="1">
      <alignment horizontal="right" vertical="center" indent="1" shrinkToFit="1"/>
    </xf>
    <xf numFmtId="38" fontId="6" fillId="0" borderId="45" xfId="1" applyFont="1" applyBorder="1" applyAlignment="1" applyProtection="1">
      <alignment horizontal="right" vertical="center" indent="1" shrinkToFi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58" xfId="0" applyFont="1" applyBorder="1" applyAlignment="1">
      <alignment horizontal="center" vertical="center"/>
    </xf>
    <xf numFmtId="0" fontId="4" fillId="0" borderId="41"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49" fontId="6" fillId="0" borderId="46" xfId="0" applyNumberFormat="1" applyFont="1" applyBorder="1" applyAlignment="1">
      <alignment horizontal="center" vertical="center" textRotation="255" shrinkToFit="1"/>
    </xf>
    <xf numFmtId="49" fontId="6" fillId="0" borderId="48" xfId="0" applyNumberFormat="1" applyFont="1" applyBorder="1" applyAlignment="1">
      <alignment horizontal="center" vertical="center" textRotation="255" shrinkToFit="1"/>
    </xf>
    <xf numFmtId="179" fontId="38" fillId="0" borderId="51" xfId="1" applyNumberFormat="1" applyFont="1" applyFill="1" applyBorder="1" applyAlignment="1" applyProtection="1">
      <alignment horizontal="right" vertical="center" indent="1"/>
      <protection locked="0"/>
    </xf>
    <xf numFmtId="179" fontId="38" fillId="0" borderId="56" xfId="1" applyNumberFormat="1" applyFont="1" applyFill="1" applyBorder="1" applyAlignment="1" applyProtection="1">
      <alignment horizontal="right" vertical="center" indent="1"/>
      <protection locked="0"/>
    </xf>
    <xf numFmtId="179" fontId="38" fillId="0" borderId="0" xfId="1" applyNumberFormat="1" applyFont="1" applyFill="1" applyBorder="1" applyAlignment="1" applyProtection="1">
      <alignment horizontal="right" vertical="center" indent="1"/>
      <protection locked="0"/>
    </xf>
    <xf numFmtId="179" fontId="38" fillId="0" borderId="64" xfId="1" applyNumberFormat="1" applyFont="1" applyFill="1" applyBorder="1" applyAlignment="1" applyProtection="1">
      <alignment horizontal="right" vertical="center" indent="1"/>
      <protection locked="0"/>
    </xf>
    <xf numFmtId="0" fontId="4" fillId="3" borderId="39"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59" xfId="0" applyFont="1" applyFill="1" applyBorder="1" applyAlignment="1">
      <alignment horizontal="center" vertical="center"/>
    </xf>
    <xf numFmtId="49" fontId="6" fillId="3" borderId="46" xfId="0" applyNumberFormat="1" applyFont="1" applyFill="1" applyBorder="1" applyAlignment="1">
      <alignment horizontal="center" vertical="center" textRotation="255" shrinkToFit="1"/>
    </xf>
    <xf numFmtId="49" fontId="6" fillId="3" borderId="48" xfId="0" applyNumberFormat="1" applyFont="1" applyFill="1" applyBorder="1" applyAlignment="1">
      <alignment horizontal="center" vertical="center" textRotation="255" shrinkToFit="1"/>
    </xf>
    <xf numFmtId="49" fontId="6" fillId="3" borderId="29" xfId="0" applyNumberFormat="1" applyFont="1" applyFill="1" applyBorder="1" applyAlignment="1">
      <alignment horizontal="center" vertical="center" textRotation="255" shrinkToFit="1"/>
    </xf>
    <xf numFmtId="49" fontId="6" fillId="3" borderId="28" xfId="0" applyNumberFormat="1" applyFont="1" applyFill="1" applyBorder="1" applyAlignment="1">
      <alignment horizontal="center" vertical="center" textRotation="255" shrinkToFit="1"/>
    </xf>
    <xf numFmtId="3" fontId="6" fillId="3" borderId="46" xfId="1" applyNumberFormat="1" applyFont="1" applyFill="1" applyBorder="1" applyAlignment="1" applyProtection="1">
      <alignment horizontal="right" vertical="center" indent="1" shrinkToFit="1"/>
    </xf>
    <xf numFmtId="3" fontId="6" fillId="3" borderId="39" xfId="1" applyNumberFormat="1" applyFont="1" applyFill="1" applyBorder="1" applyAlignment="1" applyProtection="1">
      <alignment horizontal="right" vertical="center" indent="1" shrinkToFit="1"/>
    </xf>
    <xf numFmtId="3" fontId="6" fillId="3" borderId="40" xfId="1" applyNumberFormat="1" applyFont="1" applyFill="1" applyBorder="1" applyAlignment="1" applyProtection="1">
      <alignment horizontal="right" vertical="center" indent="1" shrinkToFit="1"/>
    </xf>
    <xf numFmtId="3" fontId="6" fillId="3" borderId="29" xfId="1" applyNumberFormat="1" applyFont="1" applyFill="1" applyBorder="1" applyAlignment="1" applyProtection="1">
      <alignment horizontal="right" vertical="center" indent="1" shrinkToFit="1"/>
    </xf>
    <xf numFmtId="3" fontId="6" fillId="3" borderId="36" xfId="1" applyNumberFormat="1" applyFont="1" applyFill="1" applyBorder="1" applyAlignment="1" applyProtection="1">
      <alignment horizontal="right" vertical="center" indent="1" shrinkToFit="1"/>
    </xf>
    <xf numFmtId="3" fontId="6" fillId="3" borderId="42" xfId="1" applyNumberFormat="1" applyFont="1" applyFill="1" applyBorder="1" applyAlignment="1" applyProtection="1">
      <alignment horizontal="right" vertical="center" indent="1" shrinkToFit="1"/>
    </xf>
    <xf numFmtId="0" fontId="5" fillId="0" borderId="6" xfId="0" applyFont="1" applyBorder="1" applyAlignment="1">
      <alignment horizontal="center" vertical="center"/>
    </xf>
    <xf numFmtId="0" fontId="5" fillId="0" borderId="18" xfId="0" applyFont="1" applyBorder="1" applyAlignment="1">
      <alignment horizontal="center" vertical="center"/>
    </xf>
    <xf numFmtId="0" fontId="34" fillId="0" borderId="19"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180" fontId="14" fillId="0" borderId="11" xfId="0" applyNumberFormat="1" applyFont="1" applyBorder="1" applyAlignment="1" applyProtection="1">
      <alignment horizontal="center" vertical="center" wrapText="1"/>
      <protection locked="0"/>
    </xf>
    <xf numFmtId="180" fontId="14" fillId="0" borderId="12" xfId="0" applyNumberFormat="1" applyFont="1" applyBorder="1" applyAlignment="1" applyProtection="1">
      <alignment horizontal="center" vertical="center" wrapText="1"/>
      <protection locked="0"/>
    </xf>
    <xf numFmtId="180" fontId="14" fillId="0" borderId="11" xfId="0" applyNumberFormat="1" applyFont="1" applyBorder="1" applyAlignment="1" applyProtection="1">
      <alignment horizontal="left" vertical="center"/>
      <protection locked="0"/>
    </xf>
    <xf numFmtId="180" fontId="14" fillId="0" borderId="31" xfId="0" applyNumberFormat="1" applyFont="1" applyBorder="1" applyAlignment="1" applyProtection="1">
      <alignment horizontal="left" vertical="center"/>
      <protection locked="0"/>
    </xf>
    <xf numFmtId="180" fontId="14" fillId="0" borderId="12" xfId="0" applyNumberFormat="1" applyFont="1" applyBorder="1" applyAlignment="1" applyProtection="1">
      <alignment horizontal="left" vertical="center"/>
      <protection locked="0"/>
    </xf>
    <xf numFmtId="178" fontId="14" fillId="0" borderId="0" xfId="0" applyNumberFormat="1" applyFont="1" applyAlignment="1">
      <alignment horizontal="left" vertical="center"/>
    </xf>
    <xf numFmtId="0" fontId="16" fillId="0" borderId="0" xfId="0" applyFont="1" applyAlignment="1">
      <alignment horizontal="center" vertical="center" shrinkToFit="1"/>
    </xf>
    <xf numFmtId="180" fontId="32" fillId="0" borderId="0" xfId="0" applyNumberFormat="1" applyFont="1" applyAlignment="1" applyProtection="1">
      <alignment horizontal="left" vertical="center" wrapText="1"/>
      <protection locked="0"/>
    </xf>
    <xf numFmtId="180" fontId="32" fillId="0" borderId="4" xfId="0" applyNumberFormat="1" applyFont="1" applyBorder="1" applyAlignment="1" applyProtection="1">
      <alignment horizontal="left" vertical="center" wrapText="1"/>
      <protection locked="0"/>
    </xf>
    <xf numFmtId="0" fontId="36" fillId="0" borderId="4" xfId="0" applyFont="1" applyBorder="1" applyAlignment="1" applyProtection="1">
      <alignment horizontal="left" shrinkToFit="1"/>
      <protection locked="0"/>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28" fillId="0" borderId="13"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80" fontId="6" fillId="0" borderId="50" xfId="0" applyNumberFormat="1" applyFont="1" applyBorder="1" applyAlignment="1" applyProtection="1">
      <alignment horizontal="center" vertical="center" shrinkToFit="1"/>
      <protection locked="0"/>
    </xf>
    <xf numFmtId="180" fontId="6" fillId="0" borderId="51" xfId="0" applyNumberFormat="1" applyFont="1" applyBorder="1" applyAlignment="1" applyProtection="1">
      <alignment horizontal="center" vertical="center" shrinkToFit="1"/>
      <protection locked="0"/>
    </xf>
    <xf numFmtId="180" fontId="6" fillId="0" borderId="52" xfId="0" applyNumberFormat="1" applyFont="1" applyBorder="1" applyAlignment="1" applyProtection="1">
      <alignment horizontal="center" vertical="center" shrinkToFit="1"/>
      <protection locked="0"/>
    </xf>
    <xf numFmtId="180" fontId="6" fillId="0" borderId="53" xfId="0" applyNumberFormat="1" applyFont="1" applyBorder="1" applyAlignment="1" applyProtection="1">
      <alignment horizontal="center" vertical="center" shrinkToFit="1"/>
      <protection locked="0"/>
    </xf>
    <xf numFmtId="180" fontId="6" fillId="0" borderId="54" xfId="0" applyNumberFormat="1" applyFont="1" applyBorder="1" applyAlignment="1" applyProtection="1">
      <alignment horizontal="center" vertical="center" shrinkToFit="1"/>
      <protection locked="0"/>
    </xf>
    <xf numFmtId="180" fontId="6" fillId="0" borderId="55" xfId="0" applyNumberFormat="1" applyFont="1" applyBorder="1" applyAlignment="1" applyProtection="1">
      <alignment horizontal="center" vertical="center" shrinkToFit="1"/>
      <protection locked="0"/>
    </xf>
    <xf numFmtId="0" fontId="4" fillId="0" borderId="3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17" fillId="0" borderId="41" xfId="0" applyFont="1" applyBorder="1" applyAlignment="1">
      <alignment horizontal="center" vertical="center"/>
    </xf>
    <xf numFmtId="0" fontId="17" fillId="0" borderId="36" xfId="0" applyFont="1" applyBorder="1" applyAlignment="1">
      <alignment horizontal="center" vertical="center"/>
    </xf>
    <xf numFmtId="0" fontId="17" fillId="0" borderId="59" xfId="0" applyFont="1" applyBorder="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60" xfId="0" applyFont="1" applyBorder="1" applyAlignment="1">
      <alignment horizontal="center" vertical="center"/>
    </xf>
    <xf numFmtId="179" fontId="38" fillId="0" borderId="33" xfId="1" applyNumberFormat="1" applyFont="1" applyFill="1" applyBorder="1" applyAlignment="1" applyProtection="1">
      <alignment horizontal="right" vertical="center" indent="1"/>
      <protection locked="0"/>
    </xf>
    <xf numFmtId="179" fontId="38" fillId="0" borderId="32" xfId="1" applyNumberFormat="1" applyFont="1" applyFill="1" applyBorder="1" applyAlignment="1" applyProtection="1">
      <alignment horizontal="right" vertical="center" indent="1"/>
      <protection locked="0"/>
    </xf>
    <xf numFmtId="179" fontId="38" fillId="0" borderId="54" xfId="1" applyNumberFormat="1" applyFont="1" applyFill="1" applyBorder="1" applyAlignment="1" applyProtection="1">
      <alignment horizontal="right" vertical="center" indent="1"/>
      <protection locked="0"/>
    </xf>
    <xf numFmtId="179" fontId="38" fillId="0" borderId="57" xfId="1" applyNumberFormat="1" applyFont="1" applyFill="1" applyBorder="1" applyAlignment="1" applyProtection="1">
      <alignment horizontal="right" vertical="center" indent="1"/>
      <protection locked="0"/>
    </xf>
    <xf numFmtId="0" fontId="4" fillId="0" borderId="44" xfId="0" applyFont="1" applyBorder="1" applyAlignment="1">
      <alignment horizontal="center" vertical="center"/>
    </xf>
    <xf numFmtId="0" fontId="4" fillId="0" borderId="60" xfId="0" applyFont="1" applyBorder="1" applyAlignment="1">
      <alignment horizontal="center" vertical="center"/>
    </xf>
    <xf numFmtId="49" fontId="3" fillId="0" borderId="11" xfId="0" applyNumberFormat="1"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0" fontId="3" fillId="0" borderId="11" xfId="0" applyFont="1" applyBorder="1" applyAlignment="1" applyProtection="1">
      <alignment vertical="center" shrinkToFit="1"/>
      <protection locked="0"/>
    </xf>
    <xf numFmtId="0" fontId="3" fillId="0" borderId="31" xfId="0" applyFont="1" applyBorder="1" applyAlignment="1" applyProtection="1">
      <alignment vertical="center" shrinkToFit="1"/>
      <protection locked="0"/>
    </xf>
    <xf numFmtId="0" fontId="3" fillId="0" borderId="12" xfId="0" applyFont="1" applyBorder="1" applyAlignment="1" applyProtection="1">
      <alignment vertical="center" shrinkToFit="1"/>
      <protection locked="0"/>
    </xf>
    <xf numFmtId="181" fontId="3" fillId="0" borderId="11" xfId="1" applyNumberFormat="1" applyFont="1" applyFill="1" applyBorder="1" applyAlignment="1" applyProtection="1">
      <alignment vertical="center" shrinkToFit="1"/>
      <protection locked="0"/>
    </xf>
    <xf numFmtId="181" fontId="3" fillId="0" borderId="12" xfId="1" applyNumberFormat="1" applyFont="1" applyFill="1" applyBorder="1" applyAlignment="1" applyProtection="1">
      <alignment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38" fontId="4" fillId="0" borderId="11" xfId="1" applyFont="1" applyFill="1" applyBorder="1" applyAlignment="1" applyProtection="1">
      <alignment vertical="center" shrinkToFit="1"/>
      <protection locked="0"/>
    </xf>
    <xf numFmtId="38" fontId="4" fillId="0" borderId="31" xfId="1" applyFont="1" applyFill="1" applyBorder="1" applyAlignment="1" applyProtection="1">
      <alignment vertical="center" shrinkToFit="1"/>
      <protection locked="0"/>
    </xf>
    <xf numFmtId="38" fontId="4" fillId="0" borderId="12" xfId="1" applyFont="1" applyFill="1" applyBorder="1" applyAlignment="1" applyProtection="1">
      <alignment vertical="center" shrinkToFit="1"/>
      <protection locked="0"/>
    </xf>
    <xf numFmtId="38" fontId="4" fillId="0" borderId="11" xfId="1" applyFont="1" applyFill="1" applyBorder="1" applyAlignment="1" applyProtection="1">
      <alignment vertical="center" shrinkToFit="1"/>
    </xf>
    <xf numFmtId="38" fontId="4" fillId="0" borderId="31" xfId="1" applyFont="1" applyFill="1" applyBorder="1" applyAlignment="1" applyProtection="1">
      <alignment vertical="center" shrinkToFit="1"/>
    </xf>
    <xf numFmtId="38" fontId="4" fillId="0" borderId="12" xfId="1" applyFont="1" applyFill="1" applyBorder="1" applyAlignment="1" applyProtection="1">
      <alignment vertical="center" shrinkToFit="1"/>
    </xf>
    <xf numFmtId="49" fontId="3" fillId="0" borderId="11" xfId="0" applyNumberFormat="1" applyFont="1" applyBorder="1" applyAlignment="1" applyProtection="1">
      <alignment vertical="center" shrinkToFit="1"/>
      <protection locked="0"/>
    </xf>
    <xf numFmtId="49" fontId="3" fillId="0" borderId="31" xfId="0" applyNumberFormat="1" applyFont="1" applyBorder="1" applyAlignment="1" applyProtection="1">
      <alignment vertical="center" shrinkToFit="1"/>
      <protection locked="0"/>
    </xf>
    <xf numFmtId="49" fontId="3" fillId="0" borderId="12" xfId="0" applyNumberFormat="1" applyFont="1" applyBorder="1" applyAlignment="1" applyProtection="1">
      <alignment vertical="center" shrinkToFit="1"/>
      <protection locked="0"/>
    </xf>
    <xf numFmtId="179" fontId="53" fillId="0" borderId="82" xfId="1" applyNumberFormat="1" applyFont="1" applyBorder="1" applyAlignment="1" applyProtection="1">
      <alignment horizontal="center" vertical="center" shrinkToFit="1"/>
      <protection locked="0"/>
    </xf>
    <xf numFmtId="179" fontId="53" fillId="0" borderId="33" xfId="1" applyNumberFormat="1" applyFont="1" applyBorder="1" applyAlignment="1" applyProtection="1">
      <alignment horizontal="center" vertical="center" shrinkToFit="1"/>
      <protection locked="0"/>
    </xf>
    <xf numFmtId="179" fontId="53" fillId="0" borderId="83" xfId="1" applyNumberFormat="1" applyFont="1" applyBorder="1" applyAlignment="1" applyProtection="1">
      <alignment horizontal="center" vertical="center" shrinkToFit="1"/>
      <protection locked="0"/>
    </xf>
    <xf numFmtId="179" fontId="53" fillId="0" borderId="16" xfId="1" applyNumberFormat="1" applyFont="1" applyBorder="1" applyAlignment="1" applyProtection="1">
      <alignment horizontal="center" vertical="center" shrinkToFit="1"/>
      <protection locked="0"/>
    </xf>
    <xf numFmtId="179" fontId="53" fillId="0" borderId="0" xfId="1" applyNumberFormat="1" applyFont="1" applyBorder="1" applyAlignment="1" applyProtection="1">
      <alignment horizontal="center" vertical="center" shrinkToFit="1"/>
      <protection locked="0"/>
    </xf>
    <xf numFmtId="179" fontId="53" fillId="0" borderId="17" xfId="1" applyNumberFormat="1" applyFont="1" applyBorder="1" applyAlignment="1" applyProtection="1">
      <alignment horizontal="center" vertical="center" shrinkToFit="1"/>
      <protection locked="0"/>
    </xf>
    <xf numFmtId="179" fontId="53" fillId="0" borderId="6" xfId="1" applyNumberFormat="1" applyFont="1" applyBorder="1" applyAlignment="1" applyProtection="1">
      <alignment horizontal="center" vertical="center" shrinkToFit="1"/>
      <protection locked="0"/>
    </xf>
    <xf numFmtId="179" fontId="53" fillId="0" borderId="7" xfId="1" applyNumberFormat="1" applyFont="1" applyBorder="1" applyAlignment="1" applyProtection="1">
      <alignment horizontal="center" vertical="center" shrinkToFit="1"/>
      <protection locked="0"/>
    </xf>
    <xf numFmtId="179" fontId="53" fillId="0" borderId="8" xfId="1" applyNumberFormat="1" applyFont="1" applyBorder="1" applyAlignment="1" applyProtection="1">
      <alignment horizontal="center" vertical="center" shrinkToFit="1"/>
      <protection locked="0"/>
    </xf>
    <xf numFmtId="49" fontId="3" fillId="0" borderId="71" xfId="0" applyNumberFormat="1" applyFont="1" applyBorder="1" applyAlignment="1" applyProtection="1">
      <alignment vertical="center" shrinkToFit="1"/>
      <protection locked="0"/>
    </xf>
    <xf numFmtId="49" fontId="3" fillId="0" borderId="73" xfId="0" applyNumberFormat="1" applyFont="1" applyBorder="1" applyAlignment="1" applyProtection="1">
      <alignment vertical="center" shrinkToFit="1"/>
      <protection locked="0"/>
    </xf>
    <xf numFmtId="49" fontId="3" fillId="0" borderId="72" xfId="0" applyNumberFormat="1" applyFont="1" applyBorder="1" applyAlignment="1" applyProtection="1">
      <alignment vertical="center" shrinkToFit="1"/>
      <protection locked="0"/>
    </xf>
    <xf numFmtId="49" fontId="3" fillId="0" borderId="0" xfId="0" applyNumberFormat="1" applyFont="1" applyAlignment="1">
      <alignment horizontal="center" vertical="center" shrinkToFit="1"/>
    </xf>
    <xf numFmtId="179" fontId="4" fillId="0" borderId="78" xfId="1" applyNumberFormat="1" applyFont="1" applyBorder="1" applyAlignment="1" applyProtection="1">
      <alignment vertical="center" shrinkToFit="1"/>
    </xf>
    <xf numFmtId="179" fontId="4" fillId="0" borderId="79" xfId="1" applyNumberFormat="1" applyFont="1" applyBorder="1" applyAlignment="1" applyProtection="1">
      <alignment vertical="center" shrinkToFit="1"/>
    </xf>
    <xf numFmtId="179" fontId="4" fillId="0" borderId="80" xfId="1" applyNumberFormat="1" applyFont="1" applyBorder="1" applyAlignment="1" applyProtection="1">
      <alignment vertical="center" shrinkToFit="1"/>
    </xf>
    <xf numFmtId="49" fontId="3" fillId="0" borderId="71" xfId="0" applyNumberFormat="1" applyFont="1" applyBorder="1" applyAlignment="1" applyProtection="1">
      <alignment horizontal="center" vertical="center" shrinkToFit="1"/>
      <protection locked="0"/>
    </xf>
    <xf numFmtId="49" fontId="3" fillId="0" borderId="72" xfId="0" applyNumberFormat="1" applyFont="1" applyBorder="1" applyAlignment="1" applyProtection="1">
      <alignment horizontal="center" vertical="center" shrinkToFit="1"/>
      <protection locked="0"/>
    </xf>
    <xf numFmtId="0" fontId="3" fillId="0" borderId="71" xfId="0" applyFont="1" applyBorder="1" applyAlignment="1" applyProtection="1">
      <alignment vertical="center" shrinkToFit="1"/>
      <protection locked="0"/>
    </xf>
    <xf numFmtId="0" fontId="3" fillId="0" borderId="73" xfId="0" applyFont="1" applyBorder="1" applyAlignment="1" applyProtection="1">
      <alignment vertical="center" shrinkToFit="1"/>
      <protection locked="0"/>
    </xf>
    <xf numFmtId="0" fontId="3" fillId="0" borderId="72" xfId="0" applyFont="1" applyBorder="1" applyAlignment="1" applyProtection="1">
      <alignment vertical="center" shrinkToFit="1"/>
      <protection locked="0"/>
    </xf>
    <xf numFmtId="181" fontId="3" fillId="0" borderId="71" xfId="1" applyNumberFormat="1" applyFont="1" applyFill="1" applyBorder="1" applyAlignment="1" applyProtection="1">
      <alignment vertical="center" shrinkToFit="1"/>
      <protection locked="0"/>
    </xf>
    <xf numFmtId="181" fontId="3" fillId="0" borderId="72" xfId="1" applyNumberFormat="1" applyFont="1" applyFill="1" applyBorder="1" applyAlignment="1" applyProtection="1">
      <alignment vertical="center" shrinkToFit="1"/>
      <protection locked="0"/>
    </xf>
    <xf numFmtId="0" fontId="3" fillId="0" borderId="71" xfId="0" applyFont="1" applyBorder="1" applyAlignment="1" applyProtection="1">
      <alignment horizontal="center" vertical="center" shrinkToFit="1"/>
      <protection locked="0"/>
    </xf>
    <xf numFmtId="0" fontId="3" fillId="0" borderId="72" xfId="0" applyFont="1" applyBorder="1" applyAlignment="1" applyProtection="1">
      <alignment horizontal="center" vertical="center" shrinkToFit="1"/>
      <protection locked="0"/>
    </xf>
    <xf numFmtId="38" fontId="4" fillId="0" borderId="71" xfId="1" applyFont="1" applyFill="1" applyBorder="1" applyAlignment="1" applyProtection="1">
      <alignment vertical="center" shrinkToFit="1"/>
      <protection locked="0"/>
    </xf>
    <xf numFmtId="38" fontId="4" fillId="0" borderId="73" xfId="1" applyFont="1" applyFill="1" applyBorder="1" applyAlignment="1" applyProtection="1">
      <alignment vertical="center" shrinkToFit="1"/>
      <protection locked="0"/>
    </xf>
    <xf numFmtId="38" fontId="4" fillId="0" borderId="72" xfId="1" applyFont="1" applyFill="1" applyBorder="1" applyAlignment="1" applyProtection="1">
      <alignment vertical="center" shrinkToFit="1"/>
      <protection locked="0"/>
    </xf>
    <xf numFmtId="38" fontId="4" fillId="0" borderId="71" xfId="1" applyFont="1" applyFill="1" applyBorder="1" applyAlignment="1" applyProtection="1">
      <alignment vertical="center" shrinkToFit="1"/>
    </xf>
    <xf numFmtId="38" fontId="4" fillId="0" borderId="73" xfId="1" applyFont="1" applyFill="1" applyBorder="1" applyAlignment="1" applyProtection="1">
      <alignment vertical="center" shrinkToFit="1"/>
    </xf>
    <xf numFmtId="38" fontId="4" fillId="0" borderId="72" xfId="1" applyFont="1" applyFill="1" applyBorder="1" applyAlignment="1" applyProtection="1">
      <alignment vertical="center" shrinkToFit="1"/>
    </xf>
    <xf numFmtId="38" fontId="3" fillId="0" borderId="75" xfId="1" applyFont="1" applyFill="1" applyBorder="1" applyAlignment="1" applyProtection="1">
      <alignment horizontal="center" vertical="center" shrinkToFit="1"/>
    </xf>
    <xf numFmtId="38" fontId="3" fillId="0" borderId="63" xfId="1" applyFont="1" applyFill="1" applyBorder="1" applyAlignment="1" applyProtection="1">
      <alignment horizontal="center" vertical="center" shrinkToFit="1"/>
    </xf>
    <xf numFmtId="38" fontId="13" fillId="0" borderId="78" xfId="1" applyFont="1" applyBorder="1" applyAlignment="1" applyProtection="1">
      <alignment horizontal="center" vertical="center" shrinkToFit="1"/>
    </xf>
    <xf numFmtId="38" fontId="13" fillId="0" borderId="79" xfId="1" applyFont="1" applyBorder="1" applyAlignment="1" applyProtection="1">
      <alignment horizontal="center" vertical="center" shrinkToFit="1"/>
    </xf>
    <xf numFmtId="38" fontId="13" fillId="0" borderId="80" xfId="1" applyFont="1" applyBorder="1" applyAlignment="1" applyProtection="1">
      <alignment horizontal="center" vertical="center" shrinkToFit="1"/>
    </xf>
    <xf numFmtId="179" fontId="3" fillId="0" borderId="78" xfId="1" applyNumberFormat="1" applyFont="1" applyBorder="1" applyAlignment="1" applyProtection="1">
      <alignment vertical="center" shrinkToFit="1"/>
      <protection locked="0"/>
    </xf>
    <xf numFmtId="179" fontId="3" fillId="0" borderId="79" xfId="1" applyNumberFormat="1" applyFont="1" applyBorder="1" applyAlignment="1" applyProtection="1">
      <alignment vertical="center" shrinkToFit="1"/>
      <protection locked="0"/>
    </xf>
    <xf numFmtId="179" fontId="3" fillId="0" borderId="81" xfId="1" applyNumberFormat="1" applyFont="1" applyBorder="1" applyAlignment="1" applyProtection="1">
      <alignment vertical="center" shrinkToFit="1"/>
      <protection locked="0"/>
    </xf>
    <xf numFmtId="0" fontId="31" fillId="0" borderId="23" xfId="0" applyFont="1" applyBorder="1" applyAlignment="1" applyProtection="1">
      <alignment horizontal="center" vertical="center" shrinkToFit="1"/>
      <protection locked="0"/>
    </xf>
    <xf numFmtId="0" fontId="31" fillId="0" borderId="4" xfId="0" applyFont="1" applyBorder="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vertical="center" shrinkToFit="1"/>
    </xf>
    <xf numFmtId="0" fontId="5" fillId="0" borderId="17" xfId="0" applyFont="1" applyBorder="1" applyAlignment="1">
      <alignment vertical="center" shrinkToFit="1"/>
    </xf>
    <xf numFmtId="0" fontId="37" fillId="0" borderId="11" xfId="0" applyFont="1" applyBorder="1" applyAlignment="1">
      <alignment horizontal="center" vertical="center" justifyLastLine="1"/>
    </xf>
    <xf numFmtId="0" fontId="37" fillId="0" borderId="31" xfId="0" applyFont="1" applyBorder="1" applyAlignment="1">
      <alignment horizontal="center" vertical="center" justifyLastLine="1"/>
    </xf>
    <xf numFmtId="0" fontId="37" fillId="0" borderId="12" xfId="0" applyFont="1" applyBorder="1" applyAlignment="1">
      <alignment horizontal="center" vertical="center" justifyLastLine="1"/>
    </xf>
    <xf numFmtId="0" fontId="31" fillId="0" borderId="11" xfId="0" applyFont="1" applyBorder="1" applyAlignment="1">
      <alignment horizontal="center" vertical="center" justifyLastLine="1"/>
    </xf>
    <xf numFmtId="0" fontId="31" fillId="0" borderId="31" xfId="0" applyFont="1" applyBorder="1" applyAlignment="1">
      <alignment horizontal="center" vertical="center" justifyLastLine="1"/>
    </xf>
    <xf numFmtId="0" fontId="31" fillId="0" borderId="12" xfId="0" applyFont="1" applyBorder="1" applyAlignment="1">
      <alignment horizontal="center" vertical="center" justifyLastLine="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177" fontId="31" fillId="0" borderId="31" xfId="0" applyNumberFormat="1" applyFont="1" applyBorder="1" applyAlignment="1" applyProtection="1">
      <alignment horizontal="center" vertical="center" justifyLastLine="1"/>
      <protection locked="0"/>
    </xf>
    <xf numFmtId="176" fontId="31" fillId="0" borderId="31" xfId="0" applyNumberFormat="1" applyFont="1" applyBorder="1" applyAlignment="1" applyProtection="1">
      <alignment horizontal="center" vertical="center" justifyLastLine="1"/>
      <protection locked="0"/>
    </xf>
    <xf numFmtId="176" fontId="31" fillId="0" borderId="12" xfId="0" applyNumberFormat="1" applyFont="1" applyBorder="1" applyAlignment="1" applyProtection="1">
      <alignment horizontal="center" vertical="center" justifyLastLine="1"/>
      <protection locked="0"/>
    </xf>
    <xf numFmtId="0" fontId="31" fillId="0" borderId="13" xfId="0" applyFont="1" applyBorder="1" applyAlignment="1" applyProtection="1">
      <alignment horizontal="center" vertical="center" justifyLastLine="1"/>
      <protection locked="0"/>
    </xf>
    <xf numFmtId="0" fontId="31" fillId="0" borderId="0" xfId="0" applyFont="1" applyAlignment="1" applyProtection="1">
      <alignment horizontal="center" vertical="center" justifyLastLine="1"/>
      <protection locked="0"/>
    </xf>
    <xf numFmtId="0" fontId="31" fillId="0" borderId="10" xfId="0" applyFont="1" applyBorder="1" applyAlignment="1" applyProtection="1">
      <alignment horizontal="center" vertical="center" justifyLastLine="1"/>
      <protection locked="0"/>
    </xf>
    <xf numFmtId="0" fontId="31" fillId="0" borderId="23" xfId="0" applyFont="1" applyBorder="1" applyAlignment="1" applyProtection="1">
      <alignment horizontal="center" vertical="center" justifyLastLine="1"/>
      <protection locked="0"/>
    </xf>
    <xf numFmtId="0" fontId="31" fillId="0" borderId="4" xfId="0" applyFont="1" applyBorder="1" applyAlignment="1" applyProtection="1">
      <alignment horizontal="center" vertical="center" justifyLastLine="1"/>
      <protection locked="0"/>
    </xf>
    <xf numFmtId="0" fontId="31" fillId="0" borderId="24" xfId="0" applyFont="1" applyBorder="1" applyAlignment="1" applyProtection="1">
      <alignment horizontal="center" vertical="center" justifyLastLine="1"/>
      <protection locked="0"/>
    </xf>
    <xf numFmtId="0" fontId="31" fillId="0" borderId="13"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5" xfId="0" applyFont="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24" xfId="0" applyFont="1" applyBorder="1" applyAlignment="1" applyProtection="1">
      <alignment horizontal="center" vertical="center" wrapText="1"/>
      <protection locked="0"/>
    </xf>
    <xf numFmtId="38" fontId="3" fillId="0" borderId="84" xfId="1" applyFont="1" applyBorder="1" applyAlignment="1" applyProtection="1">
      <alignment horizontal="center" vertical="center" shrinkToFit="1"/>
    </xf>
    <xf numFmtId="38" fontId="3" fillId="0" borderId="85" xfId="1" applyFont="1" applyBorder="1" applyAlignment="1" applyProtection="1">
      <alignment horizontal="center" vertical="center" shrinkToFit="1"/>
    </xf>
    <xf numFmtId="179" fontId="4" fillId="0" borderId="84" xfId="1" quotePrefix="1" applyNumberFormat="1" applyFont="1" applyBorder="1" applyAlignment="1" applyProtection="1">
      <alignment vertical="center" shrinkToFit="1"/>
    </xf>
    <xf numFmtId="179" fontId="4" fillId="0" borderId="85" xfId="1" quotePrefix="1" applyNumberFormat="1" applyFont="1" applyBorder="1" applyAlignment="1" applyProtection="1">
      <alignment vertical="center" shrinkToFit="1"/>
    </xf>
    <xf numFmtId="179" fontId="4" fillId="0" borderId="86" xfId="1" quotePrefix="1" applyNumberFormat="1" applyFont="1" applyBorder="1" applyAlignment="1" applyProtection="1">
      <alignment vertical="center" shrinkToFit="1"/>
    </xf>
    <xf numFmtId="49" fontId="3" fillId="0" borderId="0" xfId="0" applyNumberFormat="1" applyFont="1" applyAlignment="1" applyProtection="1">
      <alignment vertical="top" shrinkToFit="1"/>
      <protection locked="0"/>
    </xf>
    <xf numFmtId="49" fontId="3" fillId="0" borderId="10" xfId="0" applyNumberFormat="1" applyFont="1" applyBorder="1" applyAlignment="1" applyProtection="1">
      <alignment vertical="top" shrinkToFit="1"/>
      <protection locked="0"/>
    </xf>
    <xf numFmtId="49" fontId="3" fillId="0" borderId="7" xfId="0" applyNumberFormat="1" applyFont="1" applyBorder="1" applyAlignment="1" applyProtection="1">
      <alignment vertical="top" shrinkToFit="1"/>
      <protection locked="0"/>
    </xf>
    <xf numFmtId="49" fontId="3" fillId="0" borderId="18" xfId="0" applyNumberFormat="1" applyFont="1" applyBorder="1" applyAlignment="1" applyProtection="1">
      <alignment vertical="top" shrinkToFit="1"/>
      <protection locked="0"/>
    </xf>
    <xf numFmtId="38" fontId="13" fillId="0" borderId="71" xfId="1" applyFont="1" applyBorder="1" applyAlignment="1" applyProtection="1">
      <alignment horizontal="center" vertical="center" shrinkToFit="1"/>
    </xf>
    <xf numFmtId="38" fontId="13" fillId="0" borderId="73" xfId="1" applyFont="1" applyBorder="1" applyAlignment="1" applyProtection="1">
      <alignment horizontal="center" vertical="center" shrinkToFit="1"/>
    </xf>
    <xf numFmtId="38" fontId="13" fillId="0" borderId="72" xfId="1" applyFont="1" applyBorder="1" applyAlignment="1" applyProtection="1">
      <alignment horizontal="center" vertical="center" shrinkToFit="1"/>
    </xf>
    <xf numFmtId="179" fontId="3" fillId="0" borderId="75" xfId="1" applyNumberFormat="1" applyFont="1" applyBorder="1" applyAlignment="1" applyProtection="1">
      <alignment vertical="center" shrinkToFit="1"/>
      <protection locked="0"/>
    </xf>
    <xf numFmtId="179" fontId="3" fillId="0" borderId="63" xfId="1" applyNumberFormat="1" applyFont="1" applyBorder="1" applyAlignment="1" applyProtection="1">
      <alignment vertical="center" shrinkToFit="1"/>
      <protection locked="0"/>
    </xf>
    <xf numFmtId="179" fontId="3" fillId="0" borderId="77" xfId="1" applyNumberFormat="1" applyFont="1" applyBorder="1" applyAlignment="1" applyProtection="1">
      <alignment vertical="center" shrinkToFit="1"/>
      <protection locked="0"/>
    </xf>
    <xf numFmtId="179" fontId="3" fillId="0" borderId="75" xfId="1" applyNumberFormat="1" applyFont="1" applyBorder="1" applyAlignment="1" applyProtection="1">
      <alignment vertical="center" shrinkToFit="1"/>
    </xf>
    <xf numFmtId="179" fontId="3" fillId="0" borderId="63" xfId="1" applyNumberFormat="1" applyFont="1" applyBorder="1" applyAlignment="1" applyProtection="1">
      <alignment vertical="center" shrinkToFit="1"/>
    </xf>
    <xf numFmtId="179" fontId="3" fillId="0" borderId="77" xfId="1" applyNumberFormat="1" applyFont="1" applyBorder="1" applyAlignment="1" applyProtection="1">
      <alignment vertical="center" shrinkToFit="1"/>
    </xf>
    <xf numFmtId="38" fontId="3" fillId="3" borderId="75" xfId="1" applyFont="1" applyFill="1" applyBorder="1" applyAlignment="1" applyProtection="1">
      <alignment horizontal="center" vertical="center" shrinkToFit="1"/>
    </xf>
    <xf numFmtId="38" fontId="3" fillId="3" borderId="63" xfId="1" applyFont="1" applyFill="1" applyBorder="1" applyAlignment="1" applyProtection="1">
      <alignment horizontal="center" vertical="center" shrinkToFit="1"/>
    </xf>
    <xf numFmtId="179" fontId="4" fillId="3" borderId="75" xfId="1" applyNumberFormat="1" applyFont="1" applyFill="1" applyBorder="1" applyAlignment="1" applyProtection="1">
      <alignment vertical="center" shrinkToFit="1"/>
    </xf>
    <xf numFmtId="179" fontId="4" fillId="3" borderId="63" xfId="1" applyNumberFormat="1" applyFont="1" applyFill="1" applyBorder="1" applyAlignment="1" applyProtection="1">
      <alignment vertical="center" shrinkToFit="1"/>
    </xf>
    <xf numFmtId="179" fontId="4" fillId="3" borderId="76" xfId="1" applyNumberFormat="1" applyFont="1" applyFill="1" applyBorder="1" applyAlignment="1" applyProtection="1">
      <alignment vertical="center" shrinkToFit="1"/>
    </xf>
    <xf numFmtId="179" fontId="4" fillId="0" borderId="75" xfId="1" applyNumberFormat="1" applyFont="1" applyBorder="1" applyAlignment="1" applyProtection="1">
      <alignment vertical="center" shrinkToFit="1"/>
    </xf>
    <xf numFmtId="179" fontId="4" fillId="0" borderId="63" xfId="1" applyNumberFormat="1" applyFont="1" applyBorder="1" applyAlignment="1" applyProtection="1">
      <alignment vertical="center" shrinkToFit="1"/>
    </xf>
    <xf numFmtId="179" fontId="4" fillId="0" borderId="76" xfId="1" applyNumberFormat="1" applyFont="1" applyBorder="1" applyAlignment="1" applyProtection="1">
      <alignment vertical="center" shrinkToFit="1"/>
    </xf>
    <xf numFmtId="0" fontId="31" fillId="2" borderId="23" xfId="0" applyFont="1" applyFill="1" applyBorder="1" applyAlignment="1" applyProtection="1">
      <alignment horizontal="center" vertical="center" shrinkToFit="1"/>
      <protection locked="0"/>
    </xf>
    <xf numFmtId="0" fontId="31" fillId="2" borderId="4" xfId="0" applyFont="1" applyFill="1" applyBorder="1" applyAlignment="1" applyProtection="1">
      <alignment horizontal="center" vertical="center" shrinkToFit="1"/>
      <protection locked="0"/>
    </xf>
    <xf numFmtId="177" fontId="31" fillId="2" borderId="31" xfId="0" applyNumberFormat="1" applyFont="1" applyFill="1" applyBorder="1" applyAlignment="1">
      <alignment horizontal="center" vertical="center" justifyLastLine="1"/>
    </xf>
    <xf numFmtId="176" fontId="31" fillId="2" borderId="31" xfId="0" applyNumberFormat="1" applyFont="1" applyFill="1" applyBorder="1" applyAlignment="1">
      <alignment horizontal="center" vertical="center" justifyLastLine="1"/>
    </xf>
    <xf numFmtId="176" fontId="31" fillId="2" borderId="12" xfId="0" applyNumberFormat="1" applyFont="1" applyFill="1" applyBorder="1" applyAlignment="1">
      <alignment horizontal="center" vertical="center" justifyLastLine="1"/>
    </xf>
    <xf numFmtId="0" fontId="31" fillId="2" borderId="13" xfId="0" applyFont="1" applyFill="1" applyBorder="1" applyAlignment="1" applyProtection="1">
      <alignment horizontal="center" vertical="center" justifyLastLine="1"/>
      <protection locked="0"/>
    </xf>
    <xf numFmtId="0" fontId="31" fillId="2" borderId="0" xfId="0" applyFont="1" applyFill="1" applyAlignment="1" applyProtection="1">
      <alignment horizontal="center" vertical="center" justifyLastLine="1"/>
      <protection locked="0"/>
    </xf>
    <xf numFmtId="0" fontId="31" fillId="2" borderId="10" xfId="0" applyFont="1" applyFill="1" applyBorder="1" applyAlignment="1" applyProtection="1">
      <alignment horizontal="center" vertical="center" justifyLastLine="1"/>
      <protection locked="0"/>
    </xf>
    <xf numFmtId="0" fontId="31" fillId="2" borderId="23" xfId="0" applyFont="1" applyFill="1" applyBorder="1" applyAlignment="1" applyProtection="1">
      <alignment horizontal="center" vertical="center" justifyLastLine="1"/>
      <protection locked="0"/>
    </xf>
    <xf numFmtId="0" fontId="31" fillId="2" borderId="4" xfId="0" applyFont="1" applyFill="1" applyBorder="1" applyAlignment="1" applyProtection="1">
      <alignment horizontal="center" vertical="center" justifyLastLine="1"/>
      <protection locked="0"/>
    </xf>
    <xf numFmtId="0" fontId="31" fillId="2" borderId="24" xfId="0" applyFont="1" applyFill="1" applyBorder="1" applyAlignment="1" applyProtection="1">
      <alignment horizontal="center" vertical="center" justifyLastLine="1"/>
      <protection locked="0"/>
    </xf>
    <xf numFmtId="0" fontId="31" fillId="2" borderId="13" xfId="0" applyFont="1" applyFill="1" applyBorder="1" applyAlignment="1" applyProtection="1">
      <alignment horizontal="center" vertical="center"/>
      <protection locked="0"/>
    </xf>
    <xf numFmtId="0" fontId="31" fillId="2" borderId="0" xfId="0" applyFont="1" applyFill="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31" fillId="2" borderId="23" xfId="0" applyFont="1" applyFill="1" applyBorder="1" applyAlignment="1" applyProtection="1">
      <alignment horizontal="center" vertical="center"/>
      <protection locked="0"/>
    </xf>
    <xf numFmtId="0" fontId="31" fillId="2" borderId="4" xfId="0" applyFont="1" applyFill="1" applyBorder="1" applyAlignment="1" applyProtection="1">
      <alignment horizontal="center" vertical="center"/>
      <protection locked="0"/>
    </xf>
    <xf numFmtId="0" fontId="31" fillId="2" borderId="24"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wrapText="1"/>
      <protection locked="0"/>
    </xf>
    <xf numFmtId="0" fontId="31" fillId="2" borderId="5" xfId="0" applyFont="1" applyFill="1" applyBorder="1" applyAlignment="1" applyProtection="1">
      <alignment horizontal="center" vertical="center" wrapText="1"/>
      <protection locked="0"/>
    </xf>
    <xf numFmtId="0" fontId="31" fillId="2" borderId="26" xfId="0" applyFont="1" applyFill="1" applyBorder="1" applyAlignment="1" applyProtection="1">
      <alignment horizontal="center" vertical="center" wrapText="1"/>
      <protection locked="0"/>
    </xf>
    <xf numFmtId="0" fontId="31" fillId="2" borderId="23" xfId="0" applyFont="1" applyFill="1" applyBorder="1" applyAlignment="1" applyProtection="1">
      <alignment horizontal="center" vertical="center" wrapText="1"/>
      <protection locked="0"/>
    </xf>
    <xf numFmtId="0" fontId="31" fillId="2" borderId="4" xfId="0" applyFont="1" applyFill="1" applyBorder="1" applyAlignment="1" applyProtection="1">
      <alignment horizontal="center" vertical="center" wrapText="1"/>
      <protection locked="0"/>
    </xf>
    <xf numFmtId="0" fontId="31" fillId="2" borderId="24" xfId="0" applyFont="1" applyFill="1" applyBorder="1" applyAlignment="1" applyProtection="1">
      <alignment horizontal="center" vertical="center" wrapText="1"/>
      <protection locked="0"/>
    </xf>
    <xf numFmtId="49" fontId="3" fillId="2" borderId="71" xfId="0" applyNumberFormat="1" applyFont="1" applyFill="1" applyBorder="1" applyAlignment="1" applyProtection="1">
      <alignment vertical="center" shrinkToFit="1"/>
      <protection locked="0"/>
    </xf>
    <xf numFmtId="49" fontId="3" fillId="2" borderId="73" xfId="0" applyNumberFormat="1" applyFont="1" applyFill="1" applyBorder="1" applyAlignment="1" applyProtection="1">
      <alignment vertical="center" shrinkToFit="1"/>
      <protection locked="0"/>
    </xf>
    <xf numFmtId="49" fontId="3" fillId="2" borderId="72" xfId="0" applyNumberFormat="1" applyFont="1" applyFill="1" applyBorder="1" applyAlignment="1" applyProtection="1">
      <alignment vertical="center" shrinkToFit="1"/>
      <protection locked="0"/>
    </xf>
    <xf numFmtId="49" fontId="3" fillId="0" borderId="0" xfId="0" applyNumberFormat="1" applyFont="1" applyAlignment="1" applyProtection="1">
      <alignment horizontal="center" vertical="center" shrinkToFit="1"/>
      <protection locked="0"/>
    </xf>
    <xf numFmtId="179" fontId="4" fillId="4" borderId="78" xfId="1" applyNumberFormat="1" applyFont="1" applyFill="1" applyBorder="1" applyAlignment="1" applyProtection="1">
      <alignment horizontal="right" vertical="center" shrinkToFit="1"/>
    </xf>
    <xf numFmtId="179" fontId="4" fillId="4" borderId="79" xfId="1" applyNumberFormat="1" applyFont="1" applyFill="1" applyBorder="1" applyAlignment="1" applyProtection="1">
      <alignment horizontal="right" vertical="center" shrinkToFit="1"/>
    </xf>
    <xf numFmtId="179" fontId="4" fillId="4" borderId="80" xfId="1" applyNumberFormat="1" applyFont="1" applyFill="1" applyBorder="1" applyAlignment="1" applyProtection="1">
      <alignment horizontal="right" vertical="center" shrinkToFit="1"/>
    </xf>
    <xf numFmtId="49" fontId="3" fillId="2" borderId="71" xfId="0" applyNumberFormat="1" applyFont="1" applyFill="1" applyBorder="1" applyAlignment="1" applyProtection="1">
      <alignment horizontal="center" vertical="center" shrinkToFit="1"/>
      <protection locked="0"/>
    </xf>
    <xf numFmtId="49" fontId="3" fillId="2" borderId="72" xfId="0" applyNumberFormat="1" applyFont="1" applyFill="1" applyBorder="1" applyAlignment="1" applyProtection="1">
      <alignment horizontal="center" vertical="center" shrinkToFit="1"/>
      <protection locked="0"/>
    </xf>
    <xf numFmtId="0" fontId="3" fillId="2" borderId="71" xfId="0" applyFont="1" applyFill="1" applyBorder="1" applyAlignment="1" applyProtection="1">
      <alignment vertical="center" shrinkToFit="1"/>
      <protection locked="0"/>
    </xf>
    <xf numFmtId="0" fontId="3" fillId="2" borderId="73" xfId="0" applyFont="1" applyFill="1" applyBorder="1" applyAlignment="1" applyProtection="1">
      <alignment vertical="center" shrinkToFit="1"/>
      <protection locked="0"/>
    </xf>
    <xf numFmtId="0" fontId="3" fillId="2" borderId="72" xfId="0" applyFont="1" applyFill="1" applyBorder="1" applyAlignment="1" applyProtection="1">
      <alignment vertical="center" shrinkToFit="1"/>
      <protection locked="0"/>
    </xf>
    <xf numFmtId="181" fontId="3" fillId="2" borderId="71" xfId="1" applyNumberFormat="1" applyFont="1" applyFill="1" applyBorder="1" applyAlignment="1" applyProtection="1">
      <alignment vertical="center" shrinkToFit="1"/>
      <protection locked="0"/>
    </xf>
    <xf numFmtId="181" fontId="3" fillId="2" borderId="72" xfId="1" applyNumberFormat="1" applyFont="1" applyFill="1" applyBorder="1" applyAlignment="1" applyProtection="1">
      <alignment vertical="center" shrinkToFit="1"/>
      <protection locked="0"/>
    </xf>
    <xf numFmtId="0" fontId="3" fillId="2" borderId="71" xfId="0" applyFont="1" applyFill="1" applyBorder="1" applyAlignment="1" applyProtection="1">
      <alignment horizontal="center" vertical="center" shrinkToFit="1"/>
      <protection locked="0"/>
    </xf>
    <xf numFmtId="0" fontId="3" fillId="2" borderId="72" xfId="0" applyFont="1" applyFill="1" applyBorder="1" applyAlignment="1" applyProtection="1">
      <alignment horizontal="center" vertical="center" shrinkToFit="1"/>
      <protection locked="0"/>
    </xf>
    <xf numFmtId="38" fontId="4" fillId="2" borderId="71" xfId="1" applyFont="1" applyFill="1" applyBorder="1" applyAlignment="1" applyProtection="1">
      <alignment vertical="center" shrinkToFit="1"/>
      <protection locked="0"/>
    </xf>
    <xf numFmtId="38" fontId="4" fillId="2" borderId="73" xfId="1" applyFont="1" applyFill="1" applyBorder="1" applyAlignment="1" applyProtection="1">
      <alignment vertical="center" shrinkToFit="1"/>
      <protection locked="0"/>
    </xf>
    <xf numFmtId="38" fontId="4" fillId="2" borderId="72" xfId="1" applyFont="1" applyFill="1" applyBorder="1" applyAlignment="1" applyProtection="1">
      <alignment vertical="center" shrinkToFit="1"/>
      <protection locked="0"/>
    </xf>
    <xf numFmtId="38" fontId="4" fillId="2" borderId="71" xfId="1" applyFont="1" applyFill="1" applyBorder="1" applyAlignment="1" applyProtection="1">
      <alignment vertical="center" shrinkToFit="1"/>
    </xf>
    <xf numFmtId="38" fontId="4" fillId="2" borderId="73" xfId="1" applyFont="1" applyFill="1" applyBorder="1" applyAlignment="1" applyProtection="1">
      <alignment vertical="center" shrinkToFit="1"/>
    </xf>
    <xf numFmtId="38" fontId="4" fillId="2" borderId="72" xfId="1" applyFont="1" applyFill="1" applyBorder="1" applyAlignment="1" applyProtection="1">
      <alignment vertical="center" shrinkToFit="1"/>
    </xf>
    <xf numFmtId="179" fontId="3" fillId="4" borderId="78" xfId="1" applyNumberFormat="1" applyFont="1" applyFill="1" applyBorder="1" applyAlignment="1" applyProtection="1">
      <alignment vertical="center" shrinkToFit="1"/>
      <protection locked="0"/>
    </xf>
    <xf numFmtId="179" fontId="3" fillId="4" borderId="79" xfId="1" applyNumberFormat="1" applyFont="1" applyFill="1" applyBorder="1" applyAlignment="1" applyProtection="1">
      <alignment vertical="center" shrinkToFit="1"/>
      <protection locked="0"/>
    </xf>
    <xf numFmtId="179" fontId="3" fillId="4" borderId="81" xfId="1" applyNumberFormat="1" applyFont="1" applyFill="1" applyBorder="1" applyAlignment="1" applyProtection="1">
      <alignment vertical="center" shrinkToFit="1"/>
      <protection locked="0"/>
    </xf>
    <xf numFmtId="38" fontId="3" fillId="0" borderId="76" xfId="1" applyFont="1" applyFill="1" applyBorder="1" applyAlignment="1" applyProtection="1">
      <alignment horizontal="center" vertical="center" shrinkToFit="1"/>
    </xf>
    <xf numFmtId="179" fontId="3" fillId="4" borderId="75" xfId="1" applyNumberFormat="1" applyFont="1" applyFill="1" applyBorder="1" applyAlignment="1" applyProtection="1">
      <alignment vertical="center" shrinkToFit="1"/>
      <protection locked="0"/>
    </xf>
    <xf numFmtId="179" fontId="3" fillId="4" borderId="63" xfId="1" applyNumberFormat="1" applyFont="1" applyFill="1" applyBorder="1" applyAlignment="1" applyProtection="1">
      <alignment vertical="center" shrinkToFit="1"/>
      <protection locked="0"/>
    </xf>
    <xf numFmtId="179" fontId="3" fillId="4" borderId="77" xfId="1" applyNumberFormat="1" applyFont="1" applyFill="1" applyBorder="1" applyAlignment="1" applyProtection="1">
      <alignment vertical="center" shrinkToFit="1"/>
      <protection locked="0"/>
    </xf>
    <xf numFmtId="179" fontId="4" fillId="4" borderId="75" xfId="1" applyNumberFormat="1" applyFont="1" applyFill="1" applyBorder="1" applyAlignment="1" applyProtection="1">
      <alignment vertical="center" shrinkToFit="1"/>
    </xf>
    <xf numFmtId="179" fontId="4" fillId="4" borderId="63" xfId="1" applyNumberFormat="1" applyFont="1" applyFill="1" applyBorder="1" applyAlignment="1" applyProtection="1">
      <alignment vertical="center" shrinkToFit="1"/>
    </xf>
    <xf numFmtId="179" fontId="4" fillId="4" borderId="76" xfId="1" applyNumberFormat="1" applyFont="1" applyFill="1" applyBorder="1" applyAlignment="1" applyProtection="1">
      <alignment vertical="center" shrinkToFit="1"/>
    </xf>
    <xf numFmtId="49" fontId="3" fillId="2" borderId="11" xfId="0" applyNumberFormat="1" applyFont="1" applyFill="1" applyBorder="1" applyAlignment="1" applyProtection="1">
      <alignment vertical="center" shrinkToFit="1"/>
      <protection locked="0"/>
    </xf>
    <xf numFmtId="49" fontId="3" fillId="2" borderId="31" xfId="0" applyNumberFormat="1" applyFont="1" applyFill="1" applyBorder="1" applyAlignment="1" applyProtection="1">
      <alignment vertical="center" shrinkToFit="1"/>
      <protection locked="0"/>
    </xf>
    <xf numFmtId="49" fontId="3" fillId="2" borderId="12" xfId="0" applyNumberFormat="1" applyFont="1" applyFill="1" applyBorder="1" applyAlignment="1" applyProtection="1">
      <alignment vertical="center" shrinkToFit="1"/>
      <protection locked="0"/>
    </xf>
    <xf numFmtId="49" fontId="3" fillId="2" borderId="11"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0" fontId="3" fillId="2" borderId="11" xfId="0" applyFont="1" applyFill="1" applyBorder="1" applyAlignment="1" applyProtection="1">
      <alignment vertical="center" shrinkToFit="1"/>
      <protection locked="0"/>
    </xf>
    <xf numFmtId="0" fontId="3" fillId="2" borderId="31" xfId="0" applyFont="1" applyFill="1" applyBorder="1" applyAlignment="1" applyProtection="1">
      <alignment vertical="center" shrinkToFit="1"/>
      <protection locked="0"/>
    </xf>
    <xf numFmtId="0" fontId="3" fillId="2" borderId="12" xfId="0" applyFont="1" applyFill="1" applyBorder="1" applyAlignment="1" applyProtection="1">
      <alignment vertical="center" shrinkToFit="1"/>
      <protection locked="0"/>
    </xf>
    <xf numFmtId="181" fontId="3" fillId="2" borderId="11" xfId="1" applyNumberFormat="1" applyFont="1" applyFill="1" applyBorder="1" applyAlignment="1" applyProtection="1">
      <alignment vertical="center" shrinkToFit="1"/>
      <protection locked="0"/>
    </xf>
    <xf numFmtId="181" fontId="3" fillId="2" borderId="12" xfId="1" applyNumberFormat="1" applyFont="1" applyFill="1" applyBorder="1" applyAlignment="1" applyProtection="1">
      <alignment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38" fontId="4" fillId="2" borderId="11" xfId="1" applyFont="1" applyFill="1" applyBorder="1" applyAlignment="1" applyProtection="1">
      <alignment vertical="center" shrinkToFit="1"/>
      <protection locked="0"/>
    </xf>
    <xf numFmtId="38" fontId="4" fillId="2" borderId="31" xfId="1" applyFont="1" applyFill="1" applyBorder="1" applyAlignment="1" applyProtection="1">
      <alignment vertical="center" shrinkToFit="1"/>
      <protection locked="0"/>
    </xf>
    <xf numFmtId="38" fontId="4" fillId="2" borderId="12" xfId="1" applyFont="1" applyFill="1" applyBorder="1" applyAlignment="1" applyProtection="1">
      <alignment vertical="center" shrinkToFit="1"/>
      <protection locked="0"/>
    </xf>
    <xf numFmtId="38" fontId="4" fillId="2" borderId="11" xfId="1" applyFont="1" applyFill="1" applyBorder="1" applyAlignment="1" applyProtection="1">
      <alignment vertical="center" shrinkToFit="1"/>
    </xf>
    <xf numFmtId="38" fontId="4" fillId="2" borderId="31" xfId="1" applyFont="1" applyFill="1" applyBorder="1" applyAlignment="1" applyProtection="1">
      <alignment vertical="center" shrinkToFit="1"/>
    </xf>
    <xf numFmtId="38" fontId="4" fillId="2" borderId="12" xfId="1" applyFont="1" applyFill="1" applyBorder="1" applyAlignment="1" applyProtection="1">
      <alignment vertical="center" shrinkToFit="1"/>
    </xf>
    <xf numFmtId="179" fontId="38" fillId="2" borderId="33" xfId="1" applyNumberFormat="1" applyFont="1" applyFill="1" applyBorder="1" applyAlignment="1" applyProtection="1">
      <alignment horizontal="right" vertical="center" indent="1"/>
      <protection locked="0"/>
    </xf>
    <xf numFmtId="179" fontId="38" fillId="2" borderId="32" xfId="1" applyNumberFormat="1" applyFont="1" applyFill="1" applyBorder="1" applyAlignment="1" applyProtection="1">
      <alignment horizontal="right" vertical="center" indent="1"/>
      <protection locked="0"/>
    </xf>
    <xf numFmtId="179" fontId="38" fillId="2" borderId="54" xfId="1" applyNumberFormat="1" applyFont="1" applyFill="1" applyBorder="1" applyAlignment="1" applyProtection="1">
      <alignment horizontal="right" vertical="center" indent="1"/>
      <protection locked="0"/>
    </xf>
    <xf numFmtId="179" fontId="38" fillId="2" borderId="57" xfId="1" applyNumberFormat="1" applyFont="1" applyFill="1" applyBorder="1" applyAlignment="1" applyProtection="1">
      <alignment horizontal="right" vertical="center" indent="1"/>
      <protection locked="0"/>
    </xf>
    <xf numFmtId="38" fontId="6" fillId="4" borderId="29" xfId="1" applyFont="1" applyFill="1" applyBorder="1" applyAlignment="1" applyProtection="1">
      <alignment horizontal="right" vertical="center" indent="1" shrinkToFit="1"/>
    </xf>
    <xf numFmtId="38" fontId="6" fillId="4" borderId="36" xfId="1" applyFont="1" applyFill="1" applyBorder="1" applyAlignment="1" applyProtection="1">
      <alignment horizontal="right" vertical="center" indent="1" shrinkToFit="1"/>
    </xf>
    <xf numFmtId="38" fontId="6" fillId="4" borderId="42" xfId="1" applyFont="1" applyFill="1" applyBorder="1" applyAlignment="1" applyProtection="1">
      <alignment horizontal="right" vertical="center" indent="1" shrinkToFit="1"/>
    </xf>
    <xf numFmtId="38" fontId="6" fillId="4" borderId="47" xfId="1" applyFont="1" applyFill="1" applyBorder="1" applyAlignment="1" applyProtection="1">
      <alignment horizontal="right" vertical="center" indent="1" shrinkToFit="1"/>
    </xf>
    <xf numFmtId="38" fontId="6" fillId="4" borderId="44" xfId="1" applyFont="1" applyFill="1" applyBorder="1" applyAlignment="1" applyProtection="1">
      <alignment horizontal="right" vertical="center" indent="1" shrinkToFit="1"/>
    </xf>
    <xf numFmtId="38" fontId="6" fillId="4" borderId="45" xfId="1" applyFont="1" applyFill="1" applyBorder="1" applyAlignment="1" applyProtection="1">
      <alignment horizontal="right" vertical="center" indent="1" shrinkToFit="1"/>
    </xf>
    <xf numFmtId="179" fontId="38" fillId="2" borderId="51" xfId="1" applyNumberFormat="1" applyFont="1" applyFill="1" applyBorder="1" applyAlignment="1" applyProtection="1">
      <alignment horizontal="right" vertical="center" indent="1"/>
      <protection locked="0"/>
    </xf>
    <xf numFmtId="179" fontId="38" fillId="2" borderId="56" xfId="1" applyNumberFormat="1" applyFont="1" applyFill="1" applyBorder="1" applyAlignment="1" applyProtection="1">
      <alignment horizontal="right" vertical="center" indent="1"/>
      <protection locked="0"/>
    </xf>
    <xf numFmtId="179" fontId="38" fillId="2" borderId="0" xfId="1" applyNumberFormat="1" applyFont="1" applyFill="1" applyBorder="1" applyAlignment="1" applyProtection="1">
      <alignment horizontal="right" vertical="center" indent="1"/>
      <protection locked="0"/>
    </xf>
    <xf numFmtId="179" fontId="38" fillId="2" borderId="64" xfId="1" applyNumberFormat="1" applyFont="1" applyFill="1" applyBorder="1" applyAlignment="1" applyProtection="1">
      <alignment horizontal="right" vertical="center" indent="1"/>
      <protection locked="0"/>
    </xf>
    <xf numFmtId="3" fontId="6" fillId="4" borderId="46" xfId="1" applyNumberFormat="1" applyFont="1" applyFill="1" applyBorder="1" applyAlignment="1" applyProtection="1">
      <alignment horizontal="right" vertical="center" indent="1" shrinkToFit="1"/>
    </xf>
    <xf numFmtId="3" fontId="6" fillId="4" borderId="39" xfId="1" applyNumberFormat="1" applyFont="1" applyFill="1" applyBorder="1" applyAlignment="1" applyProtection="1">
      <alignment horizontal="right" vertical="center" indent="1" shrinkToFit="1"/>
    </xf>
    <xf numFmtId="3" fontId="6" fillId="4" borderId="40" xfId="1" applyNumberFormat="1" applyFont="1" applyFill="1" applyBorder="1" applyAlignment="1" applyProtection="1">
      <alignment horizontal="right" vertical="center" indent="1" shrinkToFit="1"/>
    </xf>
    <xf numFmtId="3" fontId="6" fillId="4" borderId="29" xfId="1" applyNumberFormat="1" applyFont="1" applyFill="1" applyBorder="1" applyAlignment="1" applyProtection="1">
      <alignment horizontal="right" vertical="center" indent="1" shrinkToFit="1"/>
    </xf>
    <xf numFmtId="3" fontId="6" fillId="4" borderId="36" xfId="1" applyNumberFormat="1" applyFont="1" applyFill="1" applyBorder="1" applyAlignment="1" applyProtection="1">
      <alignment horizontal="right" vertical="center" indent="1" shrinkToFit="1"/>
    </xf>
    <xf numFmtId="3" fontId="6" fillId="4" borderId="42" xfId="1" applyNumberFormat="1" applyFont="1" applyFill="1" applyBorder="1" applyAlignment="1" applyProtection="1">
      <alignment horizontal="right" vertical="center" indent="1" shrinkToFit="1"/>
    </xf>
    <xf numFmtId="0" fontId="34" fillId="2" borderId="19"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180" fontId="14" fillId="2" borderId="11" xfId="0" applyNumberFormat="1" applyFont="1" applyFill="1" applyBorder="1" applyAlignment="1" applyProtection="1">
      <alignment horizontal="center" vertical="center" wrapText="1"/>
      <protection locked="0"/>
    </xf>
    <xf numFmtId="180" fontId="14" fillId="2" borderId="12" xfId="0" applyNumberFormat="1" applyFont="1" applyFill="1" applyBorder="1" applyAlignment="1" applyProtection="1">
      <alignment horizontal="center" vertical="center" wrapText="1"/>
      <protection locked="0"/>
    </xf>
    <xf numFmtId="180" fontId="14" fillId="2" borderId="11" xfId="0" applyNumberFormat="1" applyFont="1" applyFill="1" applyBorder="1" applyAlignment="1" applyProtection="1">
      <alignment horizontal="left" vertical="center"/>
      <protection locked="0"/>
    </xf>
    <xf numFmtId="180" fontId="14" fillId="2" borderId="31" xfId="0" applyNumberFormat="1" applyFont="1" applyFill="1" applyBorder="1" applyAlignment="1" applyProtection="1">
      <alignment horizontal="left" vertical="center"/>
      <protection locked="0"/>
    </xf>
    <xf numFmtId="180" fontId="14" fillId="2" borderId="12" xfId="0" applyNumberFormat="1" applyFont="1" applyFill="1" applyBorder="1" applyAlignment="1" applyProtection="1">
      <alignment horizontal="left" vertical="center"/>
      <protection locked="0"/>
    </xf>
    <xf numFmtId="178" fontId="14" fillId="0" borderId="0" xfId="0" applyNumberFormat="1" applyFont="1" applyAlignment="1" applyProtection="1">
      <alignment horizontal="left" vertical="center"/>
      <protection locked="0"/>
    </xf>
    <xf numFmtId="180" fontId="32" fillId="2" borderId="0" xfId="0" applyNumberFormat="1" applyFont="1" applyFill="1" applyAlignment="1" applyProtection="1">
      <alignment horizontal="left" vertical="center" wrapText="1"/>
      <protection locked="0"/>
    </xf>
    <xf numFmtId="180" fontId="32" fillId="2" borderId="4" xfId="0" applyNumberFormat="1" applyFont="1" applyFill="1" applyBorder="1" applyAlignment="1" applyProtection="1">
      <alignment horizontal="left" vertical="center" wrapText="1"/>
      <protection locked="0"/>
    </xf>
    <xf numFmtId="0" fontId="36" fillId="2" borderId="4" xfId="0" applyFont="1" applyFill="1" applyBorder="1" applyAlignment="1" applyProtection="1">
      <alignment horizontal="left" shrinkToFit="1"/>
      <protection locked="0"/>
    </xf>
    <xf numFmtId="0" fontId="28" fillId="2" borderId="13" xfId="0" applyFont="1" applyFill="1" applyBorder="1" applyAlignment="1">
      <alignment horizontal="center" vertical="center" wrapText="1"/>
    </xf>
    <xf numFmtId="0" fontId="28" fillId="2" borderId="0" xfId="0" applyFont="1" applyFill="1" applyAlignment="1">
      <alignment horizontal="center" vertical="center" wrapText="1"/>
    </xf>
    <xf numFmtId="180" fontId="6" fillId="2" borderId="50" xfId="0" applyNumberFormat="1" applyFont="1" applyFill="1" applyBorder="1" applyAlignment="1" applyProtection="1">
      <alignment horizontal="center" vertical="center" shrinkToFit="1"/>
      <protection locked="0"/>
    </xf>
    <xf numFmtId="180" fontId="6" fillId="2" borderId="51" xfId="0" applyNumberFormat="1" applyFont="1" applyFill="1" applyBorder="1" applyAlignment="1" applyProtection="1">
      <alignment horizontal="center" vertical="center" shrinkToFit="1"/>
      <protection locked="0"/>
    </xf>
    <xf numFmtId="180" fontId="6" fillId="2" borderId="52" xfId="0" applyNumberFormat="1" applyFont="1" applyFill="1" applyBorder="1" applyAlignment="1" applyProtection="1">
      <alignment horizontal="center" vertical="center" shrinkToFit="1"/>
      <protection locked="0"/>
    </xf>
    <xf numFmtId="180" fontId="6" fillId="2" borderId="53" xfId="0" applyNumberFormat="1" applyFont="1" applyFill="1" applyBorder="1" applyAlignment="1" applyProtection="1">
      <alignment horizontal="center" vertical="center" shrinkToFit="1"/>
      <protection locked="0"/>
    </xf>
    <xf numFmtId="180" fontId="6" fillId="2" borderId="54" xfId="0" applyNumberFormat="1" applyFont="1" applyFill="1" applyBorder="1" applyAlignment="1" applyProtection="1">
      <alignment horizontal="center" vertical="center" shrinkToFit="1"/>
      <protection locked="0"/>
    </xf>
    <xf numFmtId="180" fontId="6" fillId="2" borderId="55" xfId="0" applyNumberFormat="1" applyFont="1" applyFill="1" applyBorder="1" applyAlignment="1" applyProtection="1">
      <alignment horizontal="center" vertical="center" shrinkToFit="1"/>
      <protection locked="0"/>
    </xf>
    <xf numFmtId="0" fontId="33" fillId="2" borderId="13" xfId="0" applyFont="1" applyFill="1" applyBorder="1" applyAlignment="1">
      <alignment horizontal="left" vertical="center" indent="1"/>
    </xf>
    <xf numFmtId="0" fontId="33" fillId="2" borderId="0" xfId="0" applyFont="1" applyFill="1" applyAlignment="1">
      <alignment horizontal="left" vertical="center" indent="1"/>
    </xf>
    <xf numFmtId="0" fontId="33" fillId="2" borderId="17" xfId="0" applyFont="1" applyFill="1" applyBorder="1" applyAlignment="1">
      <alignment horizontal="left" vertical="center" indent="1"/>
    </xf>
    <xf numFmtId="49" fontId="37" fillId="2" borderId="35" xfId="0" applyNumberFormat="1" applyFont="1" applyFill="1" applyBorder="1" applyAlignment="1" applyProtection="1">
      <alignment horizontal="left" vertical="center" indent="1"/>
      <protection locked="0"/>
    </xf>
    <xf numFmtId="49" fontId="37" fillId="2" borderId="31" xfId="0" applyNumberFormat="1" applyFont="1" applyFill="1" applyBorder="1" applyAlignment="1" applyProtection="1">
      <alignment horizontal="left" vertical="center" indent="1"/>
      <protection locked="0"/>
    </xf>
    <xf numFmtId="49" fontId="37" fillId="2" borderId="12" xfId="0" applyNumberFormat="1" applyFont="1" applyFill="1" applyBorder="1" applyAlignment="1" applyProtection="1">
      <alignment horizontal="left" vertical="center" indent="1"/>
      <protection locked="0"/>
    </xf>
    <xf numFmtId="180" fontId="44" fillId="2" borderId="35" xfId="0" applyNumberFormat="1" applyFont="1" applyFill="1" applyBorder="1" applyAlignment="1" applyProtection="1">
      <alignment horizontal="center" vertical="center"/>
      <protection locked="0"/>
    </xf>
    <xf numFmtId="180" fontId="27" fillId="2" borderId="12" xfId="0" applyNumberFormat="1" applyFont="1" applyFill="1" applyBorder="1" applyAlignment="1" applyProtection="1">
      <alignment horizontal="center" vertical="center"/>
      <protection locked="0"/>
    </xf>
    <xf numFmtId="0" fontId="33" fillId="2" borderId="15" xfId="0" applyFont="1" applyFill="1" applyBorder="1" applyAlignment="1">
      <alignment horizontal="left" vertical="center" indent="1"/>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center" indent="1"/>
    </xf>
    <xf numFmtId="49" fontId="4" fillId="2" borderId="4" xfId="0" applyNumberFormat="1" applyFont="1" applyFill="1" applyBorder="1" applyAlignment="1" applyProtection="1">
      <alignment horizontal="center" vertical="top"/>
      <protection locked="0"/>
    </xf>
    <xf numFmtId="0" fontId="14" fillId="0" borderId="0" xfId="0" applyFont="1" applyAlignment="1" applyProtection="1">
      <alignment horizontal="right" vertical="center"/>
      <protection locked="0"/>
    </xf>
    <xf numFmtId="0" fontId="14" fillId="2" borderId="0" xfId="0" applyFont="1" applyFill="1" applyAlignment="1" applyProtection="1">
      <alignment horizontal="center" vertical="center"/>
      <protection locked="0"/>
    </xf>
    <xf numFmtId="179" fontId="3" fillId="4" borderId="75" xfId="1" applyNumberFormat="1" applyFont="1" applyFill="1" applyBorder="1" applyAlignment="1" applyProtection="1">
      <alignment vertical="center" shrinkToFit="1"/>
    </xf>
    <xf numFmtId="179" fontId="3" fillId="4" borderId="63" xfId="1" applyNumberFormat="1" applyFont="1" applyFill="1" applyBorder="1" applyAlignment="1" applyProtection="1">
      <alignment vertical="center" shrinkToFit="1"/>
    </xf>
    <xf numFmtId="179" fontId="3" fillId="4" borderId="77" xfId="1" applyNumberFormat="1" applyFont="1" applyFill="1" applyBorder="1" applyAlignment="1" applyProtection="1">
      <alignment vertical="center" shrinkToFit="1"/>
    </xf>
    <xf numFmtId="38" fontId="3" fillId="3" borderId="76" xfId="1" applyFont="1" applyFill="1" applyBorder="1" applyAlignment="1" applyProtection="1">
      <alignment horizontal="center" vertical="center" shrinkToFit="1"/>
    </xf>
    <xf numFmtId="38" fontId="3" fillId="0" borderId="87" xfId="1" applyFont="1" applyBorder="1" applyAlignment="1" applyProtection="1">
      <alignment horizontal="center" vertical="center" shrinkToFit="1"/>
    </xf>
    <xf numFmtId="179" fontId="4" fillId="4" borderId="84" xfId="1" quotePrefix="1" applyNumberFormat="1" applyFont="1" applyFill="1" applyBorder="1" applyAlignment="1" applyProtection="1">
      <alignment vertical="center" shrinkToFit="1"/>
    </xf>
    <xf numFmtId="179" fontId="4" fillId="4" borderId="85" xfId="1" quotePrefix="1" applyNumberFormat="1" applyFont="1" applyFill="1" applyBorder="1" applyAlignment="1" applyProtection="1">
      <alignment vertical="center" shrinkToFit="1"/>
    </xf>
    <xf numFmtId="179" fontId="4" fillId="4" borderId="86" xfId="1" quotePrefix="1" applyNumberFormat="1" applyFont="1" applyFill="1" applyBorder="1" applyAlignment="1" applyProtection="1">
      <alignment vertical="center" shrinkToFit="1"/>
    </xf>
    <xf numFmtId="49" fontId="3" fillId="2" borderId="0" xfId="0" applyNumberFormat="1" applyFont="1" applyFill="1" applyAlignment="1" applyProtection="1">
      <alignment vertical="top" shrinkToFit="1"/>
      <protection locked="0"/>
    </xf>
    <xf numFmtId="49" fontId="3" fillId="2" borderId="10" xfId="0" applyNumberFormat="1" applyFont="1" applyFill="1" applyBorder="1" applyAlignment="1" applyProtection="1">
      <alignment vertical="top" shrinkToFit="1"/>
      <protection locked="0"/>
    </xf>
    <xf numFmtId="49" fontId="3" fillId="2" borderId="7" xfId="0" applyNumberFormat="1" applyFont="1" applyFill="1" applyBorder="1" applyAlignment="1" applyProtection="1">
      <alignment vertical="top" shrinkToFit="1"/>
      <protection locked="0"/>
    </xf>
    <xf numFmtId="49" fontId="3" fillId="2" borderId="18" xfId="0" applyNumberFormat="1" applyFont="1" applyFill="1" applyBorder="1" applyAlignment="1" applyProtection="1">
      <alignment vertical="top" shrinkToFit="1"/>
      <protection locked="0"/>
    </xf>
  </cellXfs>
  <cellStyles count="5">
    <cellStyle name="桁区切り" xfId="1" builtinId="6"/>
    <cellStyle name="桁区切り 2" xfId="4" xr:uid="{A8BA3379-7045-4108-A0C4-94E1771668F5}"/>
    <cellStyle name="標準" xfId="0" builtinId="0"/>
    <cellStyle name="標準 2" xfId="2" xr:uid="{3DC050F0-1827-4D36-B91D-31A6A0063098}"/>
    <cellStyle name="標準 2 2" xfId="3" xr:uid="{DF278F70-C6C1-4808-ACA1-1F00AACBCBC3}"/>
  </cellStyles>
  <dxfs count="42">
    <dxf>
      <fill>
        <patternFill>
          <bgColor rgb="FFFFFFCC"/>
        </patternFill>
      </fill>
    </dxf>
    <dxf>
      <font>
        <strike val="0"/>
        <color auto="1"/>
      </font>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auto="1"/>
      </font>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auto="1"/>
      </font>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theme="0" tint="-0.2499465926084170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85725</xdr:colOff>
      <xdr:row>14</xdr:row>
      <xdr:rowOff>57150</xdr:rowOff>
    </xdr:from>
    <xdr:to>
      <xdr:col>40</xdr:col>
      <xdr:colOff>152400</xdr:colOff>
      <xdr:row>16</xdr:row>
      <xdr:rowOff>152400</xdr:rowOff>
    </xdr:to>
    <xdr:sp macro="" textlink="">
      <xdr:nvSpPr>
        <xdr:cNvPr id="2" name="楕円 1">
          <a:extLst>
            <a:ext uri="{FF2B5EF4-FFF2-40B4-BE49-F238E27FC236}">
              <a16:creationId xmlns:a16="http://schemas.microsoft.com/office/drawing/2014/main" id="{162FE03E-7DBD-9CBD-E0C9-8D5D120359D9}"/>
            </a:ext>
          </a:extLst>
        </xdr:cNvPr>
        <xdr:cNvSpPr/>
      </xdr:nvSpPr>
      <xdr:spPr>
        <a:xfrm>
          <a:off x="7686675" y="2628900"/>
          <a:ext cx="466725" cy="4762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85725</xdr:colOff>
      <xdr:row>14</xdr:row>
      <xdr:rowOff>57150</xdr:rowOff>
    </xdr:from>
    <xdr:to>
      <xdr:col>40</xdr:col>
      <xdr:colOff>152400</xdr:colOff>
      <xdr:row>16</xdr:row>
      <xdr:rowOff>152400</xdr:rowOff>
    </xdr:to>
    <xdr:sp macro="" textlink="">
      <xdr:nvSpPr>
        <xdr:cNvPr id="2" name="楕円 1">
          <a:extLst>
            <a:ext uri="{FF2B5EF4-FFF2-40B4-BE49-F238E27FC236}">
              <a16:creationId xmlns:a16="http://schemas.microsoft.com/office/drawing/2014/main" id="{356F4BCC-4CCC-45EC-8C1D-C6EECABFE0FA}"/>
            </a:ext>
          </a:extLst>
        </xdr:cNvPr>
        <xdr:cNvSpPr/>
      </xdr:nvSpPr>
      <xdr:spPr>
        <a:xfrm>
          <a:off x="7686675" y="2628900"/>
          <a:ext cx="466725" cy="4762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ica/Desktop/&#27494;&#23665;/&#26448;&#26009;&#36015;&#34101;&#21697;/&#65319;&#65331;&#22312;&#24235;&#31649;&#29702;/GS&#31038;&#20869;&#35531;&#27714;&#26360;&#65288;&#22303;&#26408;&#65289;2016.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sheetName val="新工事（元データ）"/>
      <sheetName val="集計"/>
      <sheetName val="明細"/>
      <sheetName val="請求書"/>
    </sheetNames>
    <sheetDataSet>
      <sheetData sheetId="0"/>
      <sheetData sheetId="1" refreshError="1"/>
      <sheetData sheetId="2" refreshError="1"/>
      <sheetData sheetId="3">
        <row r="3">
          <cell r="I3" t="str">
            <v xml:space="preserve"> </v>
          </cell>
        </row>
        <row r="4">
          <cell r="I4" t="str">
            <v xml:space="preserve"> </v>
          </cell>
        </row>
        <row r="5">
          <cell r="I5" t="str">
            <v xml:space="preserve"> </v>
          </cell>
        </row>
        <row r="6">
          <cell r="I6" t="str">
            <v xml:space="preserve"> </v>
          </cell>
        </row>
        <row r="7">
          <cell r="I7" t="str">
            <v xml:space="preserve"> </v>
          </cell>
        </row>
        <row r="8">
          <cell r="I8" t="str">
            <v xml:space="preserve"> </v>
          </cell>
        </row>
        <row r="9">
          <cell r="I9" t="str">
            <v xml:space="preserve"> </v>
          </cell>
        </row>
        <row r="10">
          <cell r="I10" t="str">
            <v xml:space="preserve"> </v>
          </cell>
        </row>
        <row r="11">
          <cell r="I11" t="str">
            <v xml:space="preserve"> </v>
          </cell>
        </row>
        <row r="12">
          <cell r="I12" t="str">
            <v xml:space="preserve"> </v>
          </cell>
        </row>
        <row r="13">
          <cell r="I13" t="str">
            <v xml:space="preserve"> </v>
          </cell>
        </row>
        <row r="14">
          <cell r="I14" t="str">
            <v xml:space="preserve"> </v>
          </cell>
        </row>
        <row r="15">
          <cell r="I15">
            <v>1</v>
          </cell>
        </row>
        <row r="16">
          <cell r="I16">
            <v>2</v>
          </cell>
        </row>
        <row r="17">
          <cell r="I17">
            <v>3</v>
          </cell>
        </row>
        <row r="18">
          <cell r="I18">
            <v>4</v>
          </cell>
        </row>
        <row r="19">
          <cell r="I19">
            <v>5</v>
          </cell>
        </row>
        <row r="20">
          <cell r="I20" t="str">
            <v xml:space="preserve"> </v>
          </cell>
        </row>
        <row r="21">
          <cell r="I21" t="str">
            <v xml:space="preserve"> </v>
          </cell>
        </row>
        <row r="22">
          <cell r="I22" t="str">
            <v xml:space="preserve"> </v>
          </cell>
        </row>
        <row r="23">
          <cell r="I23" t="str">
            <v xml:space="preserve"> </v>
          </cell>
        </row>
        <row r="24">
          <cell r="I24" t="str">
            <v xml:space="preserve"> </v>
          </cell>
        </row>
        <row r="25">
          <cell r="I25" t="str">
            <v xml:space="preserve"> </v>
          </cell>
        </row>
        <row r="26">
          <cell r="I26" t="str">
            <v xml:space="preserve"> </v>
          </cell>
        </row>
        <row r="27">
          <cell r="I27" t="str">
            <v xml:space="preserve"> </v>
          </cell>
        </row>
        <row r="28">
          <cell r="I28" t="str">
            <v xml:space="preserve"> </v>
          </cell>
        </row>
        <row r="29">
          <cell r="I29" t="str">
            <v xml:space="preserve"> </v>
          </cell>
        </row>
        <row r="30">
          <cell r="I30" t="str">
            <v xml:space="preserve"> </v>
          </cell>
        </row>
        <row r="31">
          <cell r="I31" t="str">
            <v xml:space="preserve"> </v>
          </cell>
        </row>
        <row r="32">
          <cell r="I32" t="str">
            <v xml:space="preserve"> </v>
          </cell>
        </row>
        <row r="33">
          <cell r="I33" t="str">
            <v xml:space="preserve"> </v>
          </cell>
        </row>
        <row r="34">
          <cell r="I34" t="str">
            <v xml:space="preserve"> </v>
          </cell>
        </row>
        <row r="35">
          <cell r="I35" t="str">
            <v xml:space="preserve"> </v>
          </cell>
        </row>
        <row r="36">
          <cell r="I36" t="str">
            <v xml:space="preserve"> </v>
          </cell>
        </row>
        <row r="37">
          <cell r="I37" t="str">
            <v xml:space="preserve"> </v>
          </cell>
        </row>
        <row r="38">
          <cell r="I38" t="str">
            <v xml:space="preserve"> </v>
          </cell>
        </row>
        <row r="39">
          <cell r="I39" t="str">
            <v xml:space="preserve"> </v>
          </cell>
        </row>
        <row r="40">
          <cell r="I40" t="str">
            <v xml:space="preserve"> </v>
          </cell>
        </row>
        <row r="41">
          <cell r="I41" t="str">
            <v xml:space="preserve"> </v>
          </cell>
        </row>
        <row r="42">
          <cell r="I42" t="str">
            <v xml:space="preserve"> </v>
          </cell>
        </row>
        <row r="43">
          <cell r="I43" t="str">
            <v xml:space="preserve"> </v>
          </cell>
        </row>
        <row r="44">
          <cell r="I44" t="str">
            <v xml:space="preserve"> </v>
          </cell>
        </row>
        <row r="45">
          <cell r="I45" t="str">
            <v xml:space="preserve"> </v>
          </cell>
        </row>
        <row r="46">
          <cell r="I46" t="str">
            <v xml:space="preserve"> </v>
          </cell>
        </row>
        <row r="47">
          <cell r="I47" t="str">
            <v xml:space="preserve"> </v>
          </cell>
        </row>
        <row r="48">
          <cell r="I48" t="str">
            <v xml:space="preserve"> </v>
          </cell>
        </row>
        <row r="49">
          <cell r="I49" t="str">
            <v xml:space="preserve"> </v>
          </cell>
        </row>
        <row r="50">
          <cell r="I50" t="str">
            <v xml:space="preserve"> </v>
          </cell>
        </row>
        <row r="51">
          <cell r="I51" t="str">
            <v xml:space="preserve"> </v>
          </cell>
        </row>
        <row r="52">
          <cell r="I52" t="str">
            <v xml:space="preserve"> </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0158-1A2F-47E8-AA99-4E3D7BC6FFDF}">
  <sheetPr>
    <tabColor theme="9" tint="0.59999389629810485"/>
    <pageSetUpPr fitToPage="1"/>
  </sheetPr>
  <dimension ref="A1:J56"/>
  <sheetViews>
    <sheetView tabSelected="1" zoomScaleNormal="100" workbookViewId="0">
      <selection activeCell="K33" sqref="K33"/>
    </sheetView>
  </sheetViews>
  <sheetFormatPr defaultRowHeight="15.75"/>
  <cols>
    <col min="1" max="1" width="5.625" style="50" customWidth="1"/>
    <col min="2" max="16384" width="9" style="50"/>
  </cols>
  <sheetData>
    <row r="1" spans="1:10" ht="20.25" customHeight="1">
      <c r="A1" s="50" t="s">
        <v>64</v>
      </c>
    </row>
    <row r="2" spans="1:10" ht="20.25" customHeight="1">
      <c r="I2" s="51" t="s">
        <v>87</v>
      </c>
    </row>
    <row r="3" spans="1:10" ht="20.25" customHeight="1">
      <c r="I3" s="52" t="s">
        <v>88</v>
      </c>
    </row>
    <row r="4" spans="1:10" ht="20.25" customHeight="1">
      <c r="I4" s="52" t="s">
        <v>89</v>
      </c>
    </row>
    <row r="5" spans="1:10" ht="20.25" customHeight="1">
      <c r="J5" s="52"/>
    </row>
    <row r="6" spans="1:10" ht="27.75" customHeight="1">
      <c r="B6" s="53" t="s">
        <v>65</v>
      </c>
    </row>
    <row r="7" spans="1:10" ht="20.25" customHeight="1"/>
    <row r="8" spans="1:10" ht="20.25" customHeight="1">
      <c r="A8" s="52" t="s">
        <v>66</v>
      </c>
      <c r="B8" s="50" t="s">
        <v>90</v>
      </c>
    </row>
    <row r="9" spans="1:10" ht="20.25" customHeight="1">
      <c r="A9" s="52"/>
      <c r="B9" s="50" t="s">
        <v>91</v>
      </c>
    </row>
    <row r="10" spans="1:10" ht="18" customHeight="1">
      <c r="A10" s="52"/>
    </row>
    <row r="11" spans="1:10" ht="20.25" customHeight="1">
      <c r="A11" s="52" t="s">
        <v>67</v>
      </c>
      <c r="B11" s="50" t="s">
        <v>92</v>
      </c>
    </row>
    <row r="12" spans="1:10" ht="20.25" customHeight="1">
      <c r="A12" s="52"/>
      <c r="B12" s="50" t="s">
        <v>93</v>
      </c>
    </row>
    <row r="13" spans="1:10" ht="18" customHeight="1">
      <c r="A13" s="52"/>
    </row>
    <row r="14" spans="1:10" ht="20.25" customHeight="1">
      <c r="A14" s="52" t="s">
        <v>68</v>
      </c>
      <c r="B14" s="104" t="s">
        <v>94</v>
      </c>
      <c r="C14" s="59"/>
      <c r="D14" s="59"/>
      <c r="E14" s="60"/>
    </row>
    <row r="15" spans="1:10" ht="20.25" customHeight="1">
      <c r="A15" s="52"/>
      <c r="B15" s="50" t="s">
        <v>69</v>
      </c>
    </row>
    <row r="16" spans="1:10" ht="20.25" customHeight="1">
      <c r="A16" s="52"/>
      <c r="B16" s="50" t="s">
        <v>135</v>
      </c>
    </row>
    <row r="17" spans="1:2" ht="20.25" customHeight="1">
      <c r="A17" s="52"/>
      <c r="B17" s="50" t="s">
        <v>96</v>
      </c>
    </row>
    <row r="18" spans="1:2" ht="18" customHeight="1">
      <c r="A18" s="52"/>
      <c r="B18" s="50" t="s">
        <v>137</v>
      </c>
    </row>
    <row r="19" spans="1:2" ht="18" customHeight="1">
      <c r="A19" s="52"/>
    </row>
    <row r="20" spans="1:2" ht="20.25" customHeight="1">
      <c r="A20" s="52" t="s">
        <v>70</v>
      </c>
      <c r="B20" s="50" t="s">
        <v>97</v>
      </c>
    </row>
    <row r="21" spans="1:2" ht="20.25" customHeight="1">
      <c r="A21" s="52"/>
      <c r="B21" s="50" t="s">
        <v>98</v>
      </c>
    </row>
    <row r="22" spans="1:2" ht="18" customHeight="1">
      <c r="A22" s="52"/>
    </row>
    <row r="23" spans="1:2" ht="20.25" customHeight="1">
      <c r="A23" s="52" t="s">
        <v>75</v>
      </c>
      <c r="B23" s="50" t="s">
        <v>120</v>
      </c>
    </row>
    <row r="24" spans="1:2" ht="18" customHeight="1">
      <c r="A24" s="52"/>
    </row>
    <row r="25" spans="1:2" ht="20.25" customHeight="1">
      <c r="A25" s="52" t="s">
        <v>77</v>
      </c>
      <c r="B25" s="50" t="s">
        <v>71</v>
      </c>
    </row>
    <row r="26" spans="1:2" ht="20.25" customHeight="1">
      <c r="A26" s="52"/>
      <c r="B26" s="50" t="s">
        <v>72</v>
      </c>
    </row>
    <row r="27" spans="1:2" ht="20.25" customHeight="1">
      <c r="A27" s="52"/>
      <c r="B27" s="54" t="s">
        <v>73</v>
      </c>
    </row>
    <row r="28" spans="1:2" ht="20.25" customHeight="1">
      <c r="A28" s="52"/>
      <c r="B28" s="50" t="s">
        <v>74</v>
      </c>
    </row>
    <row r="29" spans="1:2" ht="18" customHeight="1">
      <c r="A29" s="52"/>
    </row>
    <row r="30" spans="1:2" ht="20.25" customHeight="1">
      <c r="A30" s="52" t="s">
        <v>80</v>
      </c>
      <c r="B30" s="54" t="s">
        <v>76</v>
      </c>
    </row>
    <row r="31" spans="1:2" ht="18" customHeight="1">
      <c r="A31" s="52"/>
    </row>
    <row r="32" spans="1:2" ht="20.25" customHeight="1">
      <c r="A32" s="52" t="s">
        <v>81</v>
      </c>
      <c r="B32" s="50" t="s">
        <v>78</v>
      </c>
    </row>
    <row r="33" spans="1:2" ht="20.25" customHeight="1">
      <c r="A33" s="52"/>
      <c r="B33" s="50" t="s">
        <v>79</v>
      </c>
    </row>
    <row r="34" spans="1:2" ht="18" customHeight="1"/>
    <row r="35" spans="1:2" ht="20.25" customHeight="1">
      <c r="A35" s="52" t="s">
        <v>82</v>
      </c>
      <c r="B35" s="50" t="s">
        <v>95</v>
      </c>
    </row>
    <row r="36" spans="1:2" ht="20.25" customHeight="1">
      <c r="B36" s="50" t="s">
        <v>134</v>
      </c>
    </row>
    <row r="37" spans="1:2" ht="18" customHeight="1"/>
    <row r="38" spans="1:2" ht="20.25" customHeight="1">
      <c r="A38" s="52" t="s">
        <v>99</v>
      </c>
      <c r="B38" s="54" t="s">
        <v>121</v>
      </c>
    </row>
    <row r="39" spans="1:2" ht="18" customHeight="1">
      <c r="A39" s="52"/>
      <c r="B39" s="55"/>
    </row>
    <row r="40" spans="1:2" ht="20.25" customHeight="1">
      <c r="A40" s="52" t="s">
        <v>100</v>
      </c>
      <c r="B40" s="50" t="s">
        <v>132</v>
      </c>
    </row>
    <row r="41" spans="1:2" ht="20.25" customHeight="1">
      <c r="A41" s="52"/>
    </row>
    <row r="42" spans="1:2" ht="20.25" customHeight="1">
      <c r="A42" s="52"/>
    </row>
    <row r="43" spans="1:2" ht="20.25" customHeight="1">
      <c r="A43" s="52"/>
    </row>
    <row r="44" spans="1:2" ht="20.25" customHeight="1">
      <c r="A44" s="52"/>
    </row>
    <row r="45" spans="1:2" ht="20.25" customHeight="1">
      <c r="A45" s="52"/>
    </row>
    <row r="46" spans="1:2" ht="20.25" customHeight="1">
      <c r="A46" s="52"/>
    </row>
    <row r="47" spans="1:2" ht="20.25" customHeight="1">
      <c r="A47" s="52"/>
    </row>
    <row r="48" spans="1:2" ht="20.25" customHeight="1"/>
    <row r="49" ht="20.25" customHeight="1"/>
    <row r="50" ht="20.25" customHeight="1"/>
    <row r="51" ht="20.25" customHeight="1"/>
    <row r="52" ht="20.25" customHeight="1"/>
    <row r="53" ht="20.25" customHeight="1"/>
    <row r="54" ht="20.25" customHeight="1"/>
    <row r="55" ht="20.25" customHeight="1"/>
    <row r="56" ht="20.25" customHeight="1"/>
  </sheetData>
  <phoneticPr fontId="2"/>
  <pageMargins left="0.70866141732283472" right="0.43307086614173229" top="0.52"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A925-7489-4EA9-B0EC-FEFDA0D9E3A5}">
  <sheetPr>
    <tabColor rgb="FFFF5050"/>
    <pageSetUpPr fitToPage="1"/>
  </sheetPr>
  <dimension ref="A1:BB54"/>
  <sheetViews>
    <sheetView zoomScaleNormal="100" workbookViewId="0">
      <selection activeCell="AK3" sqref="AK3:AO3"/>
    </sheetView>
  </sheetViews>
  <sheetFormatPr defaultRowHeight="18.75"/>
  <cols>
    <col min="1" max="40" width="2.625" customWidth="1"/>
    <col min="41" max="41" width="3.625" customWidth="1"/>
    <col min="42" max="45" width="2.625" customWidth="1"/>
  </cols>
  <sheetData>
    <row r="1" spans="1:54" ht="5.0999999999999996" customHeight="1">
      <c r="S1" s="128" t="s">
        <v>83</v>
      </c>
      <c r="T1" s="128"/>
      <c r="U1" s="128"/>
      <c r="V1" s="128"/>
      <c r="W1" s="128"/>
      <c r="X1" s="128"/>
      <c r="Y1" s="128"/>
      <c r="Z1" s="128"/>
      <c r="AA1" s="128"/>
      <c r="AB1" s="128"/>
      <c r="AC1" s="128"/>
      <c r="AD1" s="128"/>
      <c r="AE1" s="128"/>
      <c r="AF1" s="128"/>
      <c r="AG1" s="128"/>
    </row>
    <row r="2" spans="1:54" ht="15" customHeight="1">
      <c r="B2" s="38" t="s">
        <v>25</v>
      </c>
      <c r="I2" s="2"/>
      <c r="J2" s="2"/>
      <c r="K2" s="2"/>
      <c r="L2" s="2"/>
      <c r="S2" s="128"/>
      <c r="T2" s="128"/>
      <c r="U2" s="128"/>
      <c r="V2" s="128"/>
      <c r="W2" s="128"/>
      <c r="X2" s="128"/>
      <c r="Y2" s="128"/>
      <c r="Z2" s="128"/>
      <c r="AA2" s="128"/>
      <c r="AB2" s="128"/>
      <c r="AC2" s="128"/>
      <c r="AD2" s="128"/>
      <c r="AE2" s="128"/>
      <c r="AF2" s="128"/>
      <c r="AG2" s="128"/>
    </row>
    <row r="3" spans="1:54" ht="15" customHeight="1" thickBot="1">
      <c r="I3" s="2"/>
      <c r="J3" s="2"/>
      <c r="K3" s="2"/>
      <c r="L3" s="2"/>
      <c r="S3" s="129"/>
      <c r="T3" s="129"/>
      <c r="U3" s="129"/>
      <c r="V3" s="129"/>
      <c r="W3" s="129"/>
      <c r="X3" s="129"/>
      <c r="Y3" s="129"/>
      <c r="Z3" s="129"/>
      <c r="AA3" s="129"/>
      <c r="AB3" s="129"/>
      <c r="AC3" s="129"/>
      <c r="AD3" s="129"/>
      <c r="AE3" s="129"/>
      <c r="AF3" s="129"/>
      <c r="AG3" s="129"/>
      <c r="AH3" s="75"/>
      <c r="AI3" s="130" t="s">
        <v>1</v>
      </c>
      <c r="AJ3" s="130"/>
      <c r="AK3" s="131"/>
      <c r="AL3" s="131"/>
      <c r="AM3" s="131"/>
      <c r="AN3" s="131"/>
      <c r="AO3" s="131"/>
      <c r="AV3" s="41"/>
      <c r="AW3" s="41"/>
      <c r="AX3" s="41"/>
      <c r="AY3" s="41"/>
      <c r="AZ3" s="41"/>
    </row>
    <row r="4" spans="1:54" ht="15" customHeight="1" thickTop="1">
      <c r="A4" s="3"/>
      <c r="C4" s="38" t="s">
        <v>26</v>
      </c>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B5" s="132" t="s">
        <v>27</v>
      </c>
      <c r="C5" s="132"/>
      <c r="D5" s="132"/>
      <c r="E5" s="132"/>
      <c r="F5" s="132"/>
      <c r="G5" s="132"/>
      <c r="H5" s="132"/>
      <c r="I5" s="132"/>
      <c r="J5" s="132"/>
      <c r="K5" s="132"/>
      <c r="L5" s="132"/>
      <c r="M5" s="132"/>
      <c r="N5" s="132"/>
      <c r="O5" s="132"/>
      <c r="P5" s="132"/>
      <c r="Q5" s="132"/>
      <c r="R5" s="132"/>
      <c r="S5" s="132"/>
      <c r="AC5" s="5"/>
      <c r="AD5" s="5"/>
      <c r="AE5" s="134">
        <v>20</v>
      </c>
      <c r="AF5" s="134"/>
      <c r="AG5" s="135"/>
      <c r="AH5" s="135"/>
      <c r="AI5" s="11" t="s">
        <v>4</v>
      </c>
      <c r="AJ5" s="135"/>
      <c r="AK5" s="135"/>
      <c r="AL5" s="11" t="s">
        <v>5</v>
      </c>
      <c r="AM5" s="135"/>
      <c r="AN5" s="135"/>
      <c r="AO5" s="48" t="s">
        <v>53</v>
      </c>
      <c r="AV5" s="41"/>
      <c r="AW5" s="41"/>
      <c r="AX5" s="41"/>
      <c r="AY5" s="41"/>
      <c r="AZ5" s="41"/>
      <c r="BA5" s="41"/>
      <c r="BB5" s="41"/>
    </row>
    <row r="6" spans="1:54" ht="17.100000000000001" customHeight="1" thickBot="1">
      <c r="A6" s="3"/>
      <c r="B6" s="133"/>
      <c r="C6" s="133"/>
      <c r="D6" s="133"/>
      <c r="E6" s="133"/>
      <c r="F6" s="133"/>
      <c r="G6" s="133"/>
      <c r="H6" s="133"/>
      <c r="I6" s="133"/>
      <c r="J6" s="133"/>
      <c r="K6" s="133"/>
      <c r="L6" s="133"/>
      <c r="M6" s="133"/>
      <c r="N6" s="133"/>
      <c r="O6" s="133"/>
      <c r="P6" s="133"/>
      <c r="Q6" s="133"/>
      <c r="R6" s="133"/>
      <c r="S6" s="133"/>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thickTop="1">
      <c r="A7" s="3"/>
      <c r="B7" s="4"/>
      <c r="C7" s="4"/>
      <c r="D7" s="4"/>
      <c r="E7" s="4"/>
      <c r="F7" s="4"/>
      <c r="G7" s="4"/>
      <c r="H7" s="4"/>
      <c r="I7" s="4"/>
      <c r="J7" s="4"/>
      <c r="K7" s="4"/>
      <c r="L7" s="4"/>
      <c r="M7" s="5"/>
      <c r="N7" s="5"/>
      <c r="O7" s="5"/>
      <c r="P7" s="7"/>
      <c r="Q7" s="7"/>
      <c r="R7" s="7"/>
      <c r="S7" s="7"/>
      <c r="T7" s="7"/>
      <c r="U7" s="7"/>
      <c r="V7" s="7"/>
      <c r="W7" s="7"/>
      <c r="X7" s="7"/>
      <c r="AA7" s="112" t="s">
        <v>43</v>
      </c>
      <c r="AB7" s="113"/>
      <c r="AC7" s="114"/>
      <c r="AD7" s="76" t="s">
        <v>48</v>
      </c>
      <c r="AE7" s="115"/>
      <c r="AF7" s="116"/>
      <c r="AG7" s="116"/>
      <c r="AH7" s="116"/>
      <c r="AI7" s="116"/>
      <c r="AJ7" s="116"/>
      <c r="AK7" s="117"/>
      <c r="AL7" s="118" t="s">
        <v>44</v>
      </c>
      <c r="AM7" s="119"/>
      <c r="AN7" s="120"/>
      <c r="AO7" s="121"/>
    </row>
    <row r="8" spans="1:54" ht="15" customHeight="1">
      <c r="A8" s="3"/>
      <c r="C8" s="2" t="s">
        <v>8</v>
      </c>
    </row>
    <row r="9" spans="1:54" ht="15" customHeight="1" thickBot="1">
      <c r="A9" s="3"/>
      <c r="W9" s="122" t="s">
        <v>2</v>
      </c>
      <c r="X9" s="122"/>
      <c r="Y9" s="122"/>
      <c r="Z9" s="122"/>
      <c r="AA9" s="122"/>
      <c r="AB9" s="122"/>
      <c r="AC9" s="122"/>
      <c r="AD9" s="122"/>
      <c r="AE9" s="122"/>
      <c r="AF9" s="122"/>
      <c r="AG9" s="122"/>
      <c r="AH9" s="122"/>
      <c r="AI9" s="122"/>
      <c r="AJ9" s="122"/>
      <c r="AK9" s="122"/>
      <c r="AL9" s="122"/>
      <c r="AM9" s="122"/>
      <c r="AN9" s="122"/>
      <c r="AQ9" s="10"/>
    </row>
    <row r="10" spans="1:54" ht="15" customHeight="1">
      <c r="U10" s="123" t="s">
        <v>3</v>
      </c>
      <c r="V10" s="124"/>
      <c r="W10" s="125"/>
      <c r="X10" s="126"/>
      <c r="Y10" s="126"/>
      <c r="Z10" s="126"/>
      <c r="AA10" s="126"/>
      <c r="AB10" s="126"/>
      <c r="AC10" s="126"/>
      <c r="AD10" s="126"/>
      <c r="AE10" s="126"/>
      <c r="AF10" s="126"/>
      <c r="AG10" s="126"/>
      <c r="AH10" s="126"/>
      <c r="AI10" s="126"/>
      <c r="AJ10" s="126"/>
      <c r="AK10" s="126"/>
      <c r="AL10" s="126"/>
      <c r="AM10" s="126"/>
      <c r="AN10" s="126"/>
      <c r="AO10" s="127"/>
    </row>
    <row r="11" spans="1:54" ht="15" customHeight="1">
      <c r="U11" s="107" t="s">
        <v>47</v>
      </c>
      <c r="V11" s="108"/>
      <c r="W11" s="109"/>
      <c r="X11" s="110"/>
      <c r="Y11" s="110"/>
      <c r="Z11" s="110"/>
      <c r="AA11" s="110"/>
      <c r="AB11" s="110"/>
      <c r="AC11" s="110"/>
      <c r="AD11" s="110"/>
      <c r="AE11" s="110"/>
      <c r="AF11" s="110"/>
      <c r="AG11" s="110"/>
      <c r="AH11" s="110"/>
      <c r="AI11" s="110"/>
      <c r="AJ11" s="110"/>
      <c r="AK11" s="110"/>
      <c r="AL11" s="110"/>
      <c r="AM11" s="110"/>
      <c r="AN11" s="110"/>
      <c r="AO11" s="111"/>
    </row>
    <row r="12" spans="1:54" ht="15" customHeight="1">
      <c r="N12" s="41"/>
      <c r="O12" s="41"/>
      <c r="P12" s="41"/>
      <c r="Q12" s="41"/>
      <c r="R12" s="41"/>
      <c r="S12" s="41"/>
      <c r="T12" s="41"/>
      <c r="U12" s="107"/>
      <c r="V12" s="108"/>
      <c r="W12" s="109"/>
      <c r="X12" s="110"/>
      <c r="Y12" s="110"/>
      <c r="Z12" s="110"/>
      <c r="AA12" s="110"/>
      <c r="AB12" s="110"/>
      <c r="AC12" s="110"/>
      <c r="AD12" s="110"/>
      <c r="AE12" s="110"/>
      <c r="AF12" s="110"/>
      <c r="AG12" s="110"/>
      <c r="AH12" s="110"/>
      <c r="AI12" s="110"/>
      <c r="AJ12" s="110"/>
      <c r="AK12" s="110"/>
      <c r="AL12" s="110"/>
      <c r="AM12" s="110"/>
      <c r="AN12" s="110"/>
      <c r="AO12" s="111"/>
    </row>
    <row r="13" spans="1:54" ht="15" customHeight="1">
      <c r="N13" s="41"/>
      <c r="O13" s="41"/>
      <c r="P13" s="41"/>
      <c r="Q13" s="41"/>
      <c r="R13" s="41"/>
      <c r="S13" s="41"/>
      <c r="T13" s="41"/>
      <c r="U13" s="107"/>
      <c r="V13" s="108"/>
      <c r="W13" s="109"/>
      <c r="X13" s="110"/>
      <c r="Y13" s="110"/>
      <c r="Z13" s="110"/>
      <c r="AA13" s="110"/>
      <c r="AB13" s="110"/>
      <c r="AC13" s="110"/>
      <c r="AD13" s="110"/>
      <c r="AE13" s="110"/>
      <c r="AF13" s="110"/>
      <c r="AG13" s="110"/>
      <c r="AH13" s="110"/>
      <c r="AI13" s="110"/>
      <c r="AJ13" s="110"/>
      <c r="AK13" s="110"/>
      <c r="AL13" s="110"/>
      <c r="AM13" s="110"/>
      <c r="AN13" s="110"/>
      <c r="AO13" s="111"/>
    </row>
    <row r="14" spans="1:54" ht="15" customHeight="1" thickBot="1">
      <c r="U14" s="187" t="s">
        <v>6</v>
      </c>
      <c r="V14" s="188"/>
      <c r="W14" s="189"/>
      <c r="X14" s="190"/>
      <c r="Y14" s="190"/>
      <c r="Z14" s="190"/>
      <c r="AA14" s="190"/>
      <c r="AB14" s="190"/>
      <c r="AC14" s="190"/>
      <c r="AD14" s="190"/>
      <c r="AE14" s="190"/>
      <c r="AF14" s="190"/>
      <c r="AG14" s="190"/>
      <c r="AH14" s="190"/>
      <c r="AI14" s="190"/>
      <c r="AJ14" s="190"/>
      <c r="AK14" s="190"/>
      <c r="AL14" s="190"/>
      <c r="AM14" s="190"/>
      <c r="AN14" s="70"/>
      <c r="AO14" s="71"/>
    </row>
    <row r="15" spans="1:54" ht="15" customHeight="1">
      <c r="B15" s="191" t="s">
        <v>0</v>
      </c>
      <c r="C15" s="192"/>
      <c r="D15" s="192"/>
      <c r="E15" s="192"/>
      <c r="F15" s="192"/>
      <c r="G15" s="193"/>
      <c r="H15" s="197"/>
      <c r="I15" s="198"/>
      <c r="J15" s="198"/>
      <c r="K15" s="198"/>
      <c r="L15" s="198"/>
      <c r="M15" s="198"/>
      <c r="N15" s="198"/>
      <c r="O15" s="199"/>
      <c r="U15" s="187"/>
      <c r="V15" s="188"/>
      <c r="W15" s="189"/>
      <c r="X15" s="190"/>
      <c r="Y15" s="190"/>
      <c r="Z15" s="190"/>
      <c r="AA15" s="190"/>
      <c r="AB15" s="190"/>
      <c r="AC15" s="190"/>
      <c r="AD15" s="190"/>
      <c r="AE15" s="190"/>
      <c r="AF15" s="190"/>
      <c r="AG15" s="190"/>
      <c r="AH15" s="190"/>
      <c r="AI15" s="190"/>
      <c r="AJ15" s="190"/>
      <c r="AK15" s="190"/>
      <c r="AL15" s="190"/>
      <c r="AM15" s="190"/>
      <c r="AN15" s="72"/>
      <c r="AO15" s="73"/>
    </row>
    <row r="16" spans="1:54" ht="15" customHeight="1" thickBot="1">
      <c r="A16" s="3"/>
      <c r="B16" s="194"/>
      <c r="C16" s="195"/>
      <c r="D16" s="195"/>
      <c r="E16" s="195"/>
      <c r="F16" s="195"/>
      <c r="G16" s="196"/>
      <c r="H16" s="200"/>
      <c r="I16" s="201"/>
      <c r="J16" s="201"/>
      <c r="K16" s="201"/>
      <c r="L16" s="201"/>
      <c r="M16" s="201"/>
      <c r="N16" s="201"/>
      <c r="O16" s="202"/>
      <c r="T16" s="3"/>
      <c r="U16" s="105"/>
      <c r="V16" s="106"/>
      <c r="W16" s="189"/>
      <c r="X16" s="190"/>
      <c r="Y16" s="190"/>
      <c r="Z16" s="190"/>
      <c r="AA16" s="190"/>
      <c r="AB16" s="190"/>
      <c r="AC16" s="190"/>
      <c r="AD16" s="190"/>
      <c r="AE16" s="190"/>
      <c r="AF16" s="190"/>
      <c r="AG16" s="190"/>
      <c r="AH16" s="190"/>
      <c r="AI16" s="190"/>
      <c r="AJ16" s="190"/>
      <c r="AK16" s="190"/>
      <c r="AL16" s="190"/>
      <c r="AM16" s="190"/>
      <c r="AN16" s="72" t="s">
        <v>7</v>
      </c>
      <c r="AO16" s="73"/>
    </row>
    <row r="17" spans="1:42" ht="15" customHeight="1">
      <c r="A17" s="3"/>
      <c r="I17" s="3"/>
      <c r="J17" s="3"/>
      <c r="K17" s="3"/>
      <c r="L17" s="3"/>
      <c r="M17" s="3"/>
      <c r="N17" s="3"/>
      <c r="O17" s="3"/>
      <c r="P17" s="3"/>
      <c r="Q17" s="3"/>
      <c r="R17" s="3"/>
      <c r="S17" s="3"/>
      <c r="T17" s="3"/>
      <c r="U17" s="105"/>
      <c r="V17" s="106"/>
      <c r="W17" s="189"/>
      <c r="X17" s="190"/>
      <c r="Y17" s="190"/>
      <c r="Z17" s="190"/>
      <c r="AA17" s="190"/>
      <c r="AB17" s="190"/>
      <c r="AC17" s="190"/>
      <c r="AD17" s="190"/>
      <c r="AE17" s="190"/>
      <c r="AF17" s="190"/>
      <c r="AG17" s="190"/>
      <c r="AH17" s="190"/>
      <c r="AI17" s="190"/>
      <c r="AJ17" s="190"/>
      <c r="AK17" s="190"/>
      <c r="AL17" s="190"/>
      <c r="AM17" s="190"/>
      <c r="AN17" s="72"/>
      <c r="AO17" s="73"/>
    </row>
    <row r="18" spans="1:42" ht="15" customHeight="1" thickBot="1">
      <c r="A18" s="3"/>
      <c r="I18" s="3"/>
      <c r="J18" s="3"/>
      <c r="K18" s="3"/>
      <c r="L18" s="3"/>
      <c r="M18" s="3"/>
      <c r="N18" s="3"/>
      <c r="O18" s="3"/>
      <c r="P18" s="3"/>
      <c r="Q18" s="3"/>
      <c r="R18" s="3"/>
      <c r="S18" s="3"/>
      <c r="T18" s="3"/>
      <c r="U18" s="172" t="s">
        <v>45</v>
      </c>
      <c r="V18" s="173"/>
      <c r="W18" s="174"/>
      <c r="X18" s="175"/>
      <c r="Y18" s="175"/>
      <c r="Z18" s="175"/>
      <c r="AA18" s="175"/>
      <c r="AB18" s="175"/>
      <c r="AC18" s="175"/>
      <c r="AD18" s="175"/>
      <c r="AE18" s="175"/>
      <c r="AF18" s="175"/>
      <c r="AG18" s="175"/>
      <c r="AH18" s="175"/>
      <c r="AI18" s="175"/>
      <c r="AJ18" s="175"/>
      <c r="AK18" s="175"/>
      <c r="AL18" s="175"/>
      <c r="AM18" s="175"/>
      <c r="AN18" s="175"/>
      <c r="AO18" s="176"/>
    </row>
    <row r="19" spans="1:42" ht="18" customHeight="1">
      <c r="A19" s="3"/>
      <c r="B19" s="34" t="s">
        <v>29</v>
      </c>
      <c r="E19" s="177"/>
      <c r="F19" s="178"/>
      <c r="G19" s="77" t="s">
        <v>30</v>
      </c>
      <c r="H19" s="179"/>
      <c r="I19" s="180"/>
      <c r="J19" s="180"/>
      <c r="K19" s="180"/>
      <c r="L19" s="181"/>
      <c r="M19" s="78" t="s">
        <v>62</v>
      </c>
      <c r="N19" s="182">
        <v>0</v>
      </c>
      <c r="O19" s="182"/>
      <c r="P19" s="78"/>
      <c r="Q19" s="78"/>
      <c r="R19" s="78"/>
      <c r="S19" s="78"/>
      <c r="T19" s="78"/>
      <c r="U19" s="78"/>
      <c r="V19" s="78"/>
      <c r="W19" s="78"/>
      <c r="X19" s="78"/>
      <c r="Y19" s="78"/>
      <c r="Z19" s="78"/>
      <c r="AA19" s="78"/>
    </row>
    <row r="20" spans="1:42" ht="8.1" customHeight="1">
      <c r="A20" s="3"/>
      <c r="B20" s="34"/>
      <c r="Q20" s="78"/>
      <c r="R20" s="78"/>
      <c r="S20" s="78"/>
      <c r="T20" s="78"/>
      <c r="U20" s="78"/>
      <c r="V20" s="78"/>
      <c r="W20" s="78"/>
      <c r="X20" s="78"/>
      <c r="Y20" s="78"/>
      <c r="Z20" s="78"/>
      <c r="AA20" s="78"/>
      <c r="AB20" s="183" t="s">
        <v>28</v>
      </c>
      <c r="AC20" s="183"/>
      <c r="AD20" s="183"/>
      <c r="AE20" s="183"/>
      <c r="AF20" s="183"/>
      <c r="AG20" s="183"/>
      <c r="AH20" s="183"/>
      <c r="AI20" s="183"/>
      <c r="AJ20" s="183"/>
      <c r="AK20" s="183"/>
      <c r="AL20" s="183"/>
      <c r="AM20" s="183"/>
      <c r="AN20" s="183"/>
      <c r="AO20" s="183"/>
    </row>
    <row r="21" spans="1:42">
      <c r="A21" s="3"/>
      <c r="B21" s="34" t="s">
        <v>54</v>
      </c>
      <c r="C21" s="34"/>
      <c r="D21" s="34"/>
      <c r="E21" s="34"/>
      <c r="F21" s="184"/>
      <c r="G21" s="184"/>
      <c r="H21" s="184"/>
      <c r="I21" s="184"/>
      <c r="J21" s="184"/>
      <c r="K21" s="184"/>
      <c r="L21" s="184"/>
      <c r="M21" s="184"/>
      <c r="N21" s="184"/>
      <c r="O21" s="184"/>
      <c r="P21" s="184"/>
      <c r="Q21" s="184"/>
      <c r="R21" s="184"/>
      <c r="S21" s="184"/>
      <c r="T21" s="184"/>
      <c r="U21" s="184"/>
      <c r="V21" s="184"/>
      <c r="W21" s="184"/>
      <c r="X21" s="184"/>
      <c r="Y21" s="184"/>
      <c r="Z21" s="184"/>
      <c r="AA21" s="3"/>
      <c r="AB21" s="183"/>
      <c r="AC21" s="183"/>
      <c r="AD21" s="183"/>
      <c r="AE21" s="183"/>
      <c r="AF21" s="183"/>
      <c r="AG21" s="183"/>
      <c r="AH21" s="183"/>
      <c r="AI21" s="183"/>
      <c r="AJ21" s="183"/>
      <c r="AK21" s="183"/>
      <c r="AL21" s="183"/>
      <c r="AM21" s="183"/>
      <c r="AN21" s="183"/>
      <c r="AO21" s="183"/>
    </row>
    <row r="22" spans="1:42">
      <c r="A22" s="3"/>
      <c r="B22" s="35"/>
      <c r="C22" s="35"/>
      <c r="D22" s="35"/>
      <c r="E22" s="35"/>
      <c r="F22" s="185"/>
      <c r="G22" s="185"/>
      <c r="H22" s="185"/>
      <c r="I22" s="185"/>
      <c r="J22" s="185"/>
      <c r="K22" s="185"/>
      <c r="L22" s="185"/>
      <c r="M22" s="185"/>
      <c r="N22" s="185"/>
      <c r="O22" s="185"/>
      <c r="P22" s="185"/>
      <c r="Q22" s="185"/>
      <c r="R22" s="185"/>
      <c r="S22" s="185"/>
      <c r="T22" s="185"/>
      <c r="U22" s="185"/>
      <c r="V22" s="185"/>
      <c r="W22" s="185"/>
      <c r="X22" s="185"/>
      <c r="Y22" s="185"/>
      <c r="Z22" s="185"/>
      <c r="AA22" s="3"/>
      <c r="AB22" s="49" t="s">
        <v>9</v>
      </c>
      <c r="AC22" s="49"/>
      <c r="AD22" s="49"/>
      <c r="AE22" s="49"/>
      <c r="AF22" s="186"/>
      <c r="AG22" s="186"/>
      <c r="AH22" s="186"/>
      <c r="AI22" s="186"/>
      <c r="AJ22" s="186"/>
      <c r="AK22" s="186"/>
      <c r="AL22" s="186"/>
      <c r="AM22" s="186"/>
      <c r="AN22" s="186"/>
      <c r="AO22" s="186"/>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46" t="s">
        <v>10</v>
      </c>
      <c r="C24" s="147"/>
      <c r="D24" s="147"/>
      <c r="E24" s="147"/>
      <c r="F24" s="147"/>
      <c r="G24" s="147"/>
      <c r="H24" s="147"/>
      <c r="I24" s="147"/>
      <c r="J24" s="148"/>
      <c r="K24" s="152" t="s">
        <v>11</v>
      </c>
      <c r="L24" s="153"/>
      <c r="M24" s="154"/>
      <c r="N24" s="154"/>
      <c r="O24" s="154"/>
      <c r="P24" s="154"/>
      <c r="Q24" s="154"/>
      <c r="R24" s="154"/>
      <c r="S24" s="154"/>
      <c r="T24" s="154"/>
      <c r="U24" s="155"/>
      <c r="V24" s="158" t="s">
        <v>12</v>
      </c>
      <c r="W24" s="158"/>
      <c r="X24" s="158"/>
      <c r="Y24" s="158"/>
      <c r="Z24" s="158"/>
      <c r="AA24" s="158"/>
      <c r="AB24" s="158"/>
      <c r="AC24" s="158"/>
      <c r="AD24" s="159"/>
      <c r="AE24" s="162" t="s">
        <v>11</v>
      </c>
      <c r="AF24" s="163"/>
      <c r="AG24" s="166">
        <f>W44</f>
        <v>0</v>
      </c>
      <c r="AH24" s="167"/>
      <c r="AI24" s="167"/>
      <c r="AJ24" s="167"/>
      <c r="AK24" s="167"/>
      <c r="AL24" s="167"/>
      <c r="AM24" s="167"/>
      <c r="AN24" s="167"/>
      <c r="AO24" s="168"/>
    </row>
    <row r="25" spans="1:42" ht="18.75" customHeight="1">
      <c r="A25" s="3"/>
      <c r="B25" s="149"/>
      <c r="C25" s="150"/>
      <c r="D25" s="150"/>
      <c r="E25" s="150"/>
      <c r="F25" s="150"/>
      <c r="G25" s="150"/>
      <c r="H25" s="150"/>
      <c r="I25" s="150"/>
      <c r="J25" s="151"/>
      <c r="K25" s="136"/>
      <c r="L25" s="137"/>
      <c r="M25" s="156"/>
      <c r="N25" s="156"/>
      <c r="O25" s="156"/>
      <c r="P25" s="156"/>
      <c r="Q25" s="156"/>
      <c r="R25" s="156"/>
      <c r="S25" s="156"/>
      <c r="T25" s="156"/>
      <c r="U25" s="157"/>
      <c r="V25" s="160"/>
      <c r="W25" s="160"/>
      <c r="X25" s="160"/>
      <c r="Y25" s="160"/>
      <c r="Z25" s="160"/>
      <c r="AA25" s="160"/>
      <c r="AB25" s="160"/>
      <c r="AC25" s="160"/>
      <c r="AD25" s="161"/>
      <c r="AE25" s="164"/>
      <c r="AF25" s="165"/>
      <c r="AG25" s="169"/>
      <c r="AH25" s="170"/>
      <c r="AI25" s="170"/>
      <c r="AJ25" s="170"/>
      <c r="AK25" s="170"/>
      <c r="AL25" s="170"/>
      <c r="AM25" s="170"/>
      <c r="AN25" s="170"/>
      <c r="AO25" s="171"/>
    </row>
    <row r="26" spans="1:42" ht="18.75" customHeight="1">
      <c r="A26" s="3"/>
      <c r="B26" s="207" t="s">
        <v>61</v>
      </c>
      <c r="C26" s="208"/>
      <c r="D26" s="208"/>
      <c r="E26" s="208"/>
      <c r="F26" s="208"/>
      <c r="G26" s="208"/>
      <c r="H26" s="208"/>
      <c r="I26" s="208"/>
      <c r="J26" s="209"/>
      <c r="K26" s="136" t="s">
        <v>11</v>
      </c>
      <c r="L26" s="137"/>
      <c r="M26" s="213"/>
      <c r="N26" s="213"/>
      <c r="O26" s="213"/>
      <c r="P26" s="213"/>
      <c r="Q26" s="213"/>
      <c r="R26" s="213"/>
      <c r="S26" s="213"/>
      <c r="T26" s="213"/>
      <c r="U26" s="214"/>
      <c r="V26" s="150" t="s">
        <v>13</v>
      </c>
      <c r="W26" s="150"/>
      <c r="X26" s="150"/>
      <c r="Y26" s="150"/>
      <c r="Z26" s="150"/>
      <c r="AA26" s="150"/>
      <c r="AB26" s="150"/>
      <c r="AC26" s="150"/>
      <c r="AD26" s="151"/>
      <c r="AE26" s="136" t="s">
        <v>11</v>
      </c>
      <c r="AF26" s="137"/>
      <c r="AG26" s="140">
        <f>IF(M24=0,0,M24-M26-AG24)</f>
        <v>0</v>
      </c>
      <c r="AH26" s="141"/>
      <c r="AI26" s="141"/>
      <c r="AJ26" s="141"/>
      <c r="AK26" s="141"/>
      <c r="AL26" s="141"/>
      <c r="AM26" s="141"/>
      <c r="AN26" s="141"/>
      <c r="AO26" s="142"/>
    </row>
    <row r="27" spans="1:42" ht="19.5" customHeight="1" thickBot="1">
      <c r="A27" s="3"/>
      <c r="B27" s="210"/>
      <c r="C27" s="211"/>
      <c r="D27" s="211"/>
      <c r="E27" s="211"/>
      <c r="F27" s="211"/>
      <c r="G27" s="211"/>
      <c r="H27" s="211"/>
      <c r="I27" s="211"/>
      <c r="J27" s="212"/>
      <c r="K27" s="138"/>
      <c r="L27" s="139"/>
      <c r="M27" s="215"/>
      <c r="N27" s="215"/>
      <c r="O27" s="215"/>
      <c r="P27" s="215"/>
      <c r="Q27" s="215"/>
      <c r="R27" s="215"/>
      <c r="S27" s="215"/>
      <c r="T27" s="215"/>
      <c r="U27" s="216"/>
      <c r="V27" s="217"/>
      <c r="W27" s="217"/>
      <c r="X27" s="217"/>
      <c r="Y27" s="217"/>
      <c r="Z27" s="217"/>
      <c r="AA27" s="217"/>
      <c r="AB27" s="217"/>
      <c r="AC27" s="217"/>
      <c r="AD27" s="218"/>
      <c r="AE27" s="138"/>
      <c r="AF27" s="139"/>
      <c r="AG27" s="143"/>
      <c r="AH27" s="144"/>
      <c r="AI27" s="144"/>
      <c r="AJ27" s="144"/>
      <c r="AK27" s="144"/>
      <c r="AL27" s="144"/>
      <c r="AM27" s="144"/>
      <c r="AN27" s="144"/>
      <c r="AO27" s="145"/>
    </row>
    <row r="28" spans="1:42" ht="15" customHeight="1">
      <c r="A28" s="3"/>
      <c r="V28" s="12"/>
      <c r="W28" s="2"/>
      <c r="X28" s="2"/>
      <c r="Y28" s="2"/>
      <c r="Z28" s="2"/>
      <c r="AA28" s="2"/>
      <c r="AB28" s="2"/>
      <c r="AC28" s="2"/>
      <c r="AD28" s="2"/>
      <c r="AE28" s="13"/>
      <c r="AF28" s="13"/>
      <c r="AG28" s="14"/>
      <c r="AH28" s="14"/>
      <c r="AI28" s="9" t="s">
        <v>36</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03" t="s">
        <v>55</v>
      </c>
      <c r="C30" s="204"/>
      <c r="D30" s="205" t="s">
        <v>14</v>
      </c>
      <c r="E30" s="206"/>
      <c r="F30" s="205" t="s">
        <v>31</v>
      </c>
      <c r="G30" s="204"/>
      <c r="H30" s="204"/>
      <c r="I30" s="204"/>
      <c r="J30" s="204"/>
      <c r="K30" s="204"/>
      <c r="L30" s="204"/>
      <c r="M30" s="204"/>
      <c r="N30" s="204"/>
      <c r="O30" s="204"/>
      <c r="P30" s="204"/>
      <c r="Q30" s="204"/>
      <c r="R30" s="206"/>
      <c r="S30" s="205" t="s">
        <v>15</v>
      </c>
      <c r="T30" s="206"/>
      <c r="U30" s="205" t="s">
        <v>16</v>
      </c>
      <c r="V30" s="206"/>
      <c r="W30" s="205" t="s">
        <v>17</v>
      </c>
      <c r="X30" s="204"/>
      <c r="Y30" s="204"/>
      <c r="Z30" s="204"/>
      <c r="AA30" s="204"/>
      <c r="AB30" s="206"/>
      <c r="AC30" s="205" t="s">
        <v>32</v>
      </c>
      <c r="AD30" s="204"/>
      <c r="AE30" s="204"/>
      <c r="AF30" s="204"/>
      <c r="AG30" s="204"/>
      <c r="AH30" s="204"/>
      <c r="AI30" s="206"/>
      <c r="AJ30" s="205" t="s">
        <v>33</v>
      </c>
      <c r="AK30" s="204"/>
      <c r="AL30" s="204"/>
      <c r="AM30" s="204"/>
      <c r="AN30" s="204"/>
      <c r="AO30" s="67" t="s">
        <v>101</v>
      </c>
    </row>
    <row r="31" spans="1:42" ht="24.95" customHeight="1">
      <c r="A31" s="3"/>
      <c r="B31" s="65"/>
      <c r="C31" s="66"/>
      <c r="D31" s="219"/>
      <c r="E31" s="220"/>
      <c r="F31" s="221"/>
      <c r="G31" s="222"/>
      <c r="H31" s="222"/>
      <c r="I31" s="222"/>
      <c r="J31" s="222"/>
      <c r="K31" s="222"/>
      <c r="L31" s="222"/>
      <c r="M31" s="222"/>
      <c r="N31" s="222"/>
      <c r="O31" s="222"/>
      <c r="P31" s="222"/>
      <c r="Q31" s="222"/>
      <c r="R31" s="223"/>
      <c r="S31" s="224"/>
      <c r="T31" s="225"/>
      <c r="U31" s="226"/>
      <c r="V31" s="227"/>
      <c r="W31" s="228"/>
      <c r="X31" s="229"/>
      <c r="Y31" s="229"/>
      <c r="Z31" s="229"/>
      <c r="AA31" s="229"/>
      <c r="AB31" s="230"/>
      <c r="AC31" s="231" t="str">
        <f t="shared" ref="AC31" si="0">IF(SUM(S31*W31)=0,"",(SUM(S31*W31)))</f>
        <v/>
      </c>
      <c r="AD31" s="232"/>
      <c r="AE31" s="232"/>
      <c r="AF31" s="232"/>
      <c r="AG31" s="232"/>
      <c r="AH31" s="232"/>
      <c r="AI31" s="233"/>
      <c r="AJ31" s="234"/>
      <c r="AK31" s="235"/>
      <c r="AL31" s="235"/>
      <c r="AM31" s="235"/>
      <c r="AN31" s="236"/>
      <c r="AO31" s="74"/>
    </row>
    <row r="32" spans="1:42" ht="24.95" customHeight="1">
      <c r="A32" s="3"/>
      <c r="B32" s="57"/>
      <c r="C32" s="58"/>
      <c r="D32" s="219"/>
      <c r="E32" s="220"/>
      <c r="F32" s="221"/>
      <c r="G32" s="222"/>
      <c r="H32" s="222"/>
      <c r="I32" s="222"/>
      <c r="J32" s="222"/>
      <c r="K32" s="222"/>
      <c r="L32" s="222"/>
      <c r="M32" s="222"/>
      <c r="N32" s="222"/>
      <c r="O32" s="222"/>
      <c r="P32" s="222"/>
      <c r="Q32" s="222"/>
      <c r="R32" s="223"/>
      <c r="S32" s="224"/>
      <c r="T32" s="225"/>
      <c r="U32" s="226"/>
      <c r="V32" s="227"/>
      <c r="W32" s="228"/>
      <c r="X32" s="229"/>
      <c r="Y32" s="229"/>
      <c r="Z32" s="229"/>
      <c r="AA32" s="229"/>
      <c r="AB32" s="230"/>
      <c r="AC32" s="231" t="str">
        <f t="shared" ref="AC32:AC40" si="1">IF(SUM(S32*W32)=0,"",(SUM(S32*W32)))</f>
        <v/>
      </c>
      <c r="AD32" s="232"/>
      <c r="AE32" s="232"/>
      <c r="AF32" s="232"/>
      <c r="AG32" s="232"/>
      <c r="AH32" s="232"/>
      <c r="AI32" s="233"/>
      <c r="AJ32" s="234"/>
      <c r="AK32" s="235"/>
      <c r="AL32" s="235"/>
      <c r="AM32" s="235"/>
      <c r="AN32" s="236"/>
      <c r="AO32" s="74"/>
    </row>
    <row r="33" spans="1:43" ht="24.95" customHeight="1">
      <c r="A33" s="3"/>
      <c r="B33" s="57"/>
      <c r="C33" s="58"/>
      <c r="D33" s="219"/>
      <c r="E33" s="220"/>
      <c r="F33" s="221"/>
      <c r="G33" s="222"/>
      <c r="H33" s="222"/>
      <c r="I33" s="222"/>
      <c r="J33" s="222"/>
      <c r="K33" s="222"/>
      <c r="L33" s="222"/>
      <c r="M33" s="222"/>
      <c r="N33" s="222"/>
      <c r="O33" s="222"/>
      <c r="P33" s="222"/>
      <c r="Q33" s="222"/>
      <c r="R33" s="223"/>
      <c r="S33" s="224"/>
      <c r="T33" s="225"/>
      <c r="U33" s="226"/>
      <c r="V33" s="227"/>
      <c r="W33" s="228"/>
      <c r="X33" s="229"/>
      <c r="Y33" s="229"/>
      <c r="Z33" s="229"/>
      <c r="AA33" s="229"/>
      <c r="AB33" s="230"/>
      <c r="AC33" s="231" t="str">
        <f t="shared" si="1"/>
        <v/>
      </c>
      <c r="AD33" s="232"/>
      <c r="AE33" s="232"/>
      <c r="AF33" s="232"/>
      <c r="AG33" s="232"/>
      <c r="AH33" s="232"/>
      <c r="AI33" s="233"/>
      <c r="AJ33" s="234"/>
      <c r="AK33" s="235"/>
      <c r="AL33" s="235"/>
      <c r="AM33" s="235"/>
      <c r="AN33" s="236"/>
      <c r="AO33" s="74"/>
    </row>
    <row r="34" spans="1:43" ht="24.95" customHeight="1">
      <c r="A34" s="3"/>
      <c r="B34" s="57"/>
      <c r="C34" s="58"/>
      <c r="D34" s="219"/>
      <c r="E34" s="220"/>
      <c r="F34" s="221"/>
      <c r="G34" s="222"/>
      <c r="H34" s="222"/>
      <c r="I34" s="222"/>
      <c r="J34" s="222"/>
      <c r="K34" s="222"/>
      <c r="L34" s="222"/>
      <c r="M34" s="222"/>
      <c r="N34" s="222"/>
      <c r="O34" s="222"/>
      <c r="P34" s="222"/>
      <c r="Q34" s="222"/>
      <c r="R34" s="223"/>
      <c r="S34" s="224"/>
      <c r="T34" s="225"/>
      <c r="U34" s="226"/>
      <c r="V34" s="227"/>
      <c r="W34" s="228"/>
      <c r="X34" s="229"/>
      <c r="Y34" s="229"/>
      <c r="Z34" s="229"/>
      <c r="AA34" s="229"/>
      <c r="AB34" s="230"/>
      <c r="AC34" s="231" t="str">
        <f t="shared" si="1"/>
        <v/>
      </c>
      <c r="AD34" s="232"/>
      <c r="AE34" s="232"/>
      <c r="AF34" s="232"/>
      <c r="AG34" s="232"/>
      <c r="AH34" s="232"/>
      <c r="AI34" s="233"/>
      <c r="AJ34" s="234"/>
      <c r="AK34" s="235"/>
      <c r="AL34" s="235"/>
      <c r="AM34" s="235"/>
      <c r="AN34" s="236"/>
      <c r="AO34" s="74"/>
    </row>
    <row r="35" spans="1:43" ht="24.95" customHeight="1">
      <c r="A35" s="3"/>
      <c r="B35" s="57"/>
      <c r="C35" s="58"/>
      <c r="D35" s="219"/>
      <c r="E35" s="220"/>
      <c r="F35" s="221"/>
      <c r="G35" s="222"/>
      <c r="H35" s="222"/>
      <c r="I35" s="222"/>
      <c r="J35" s="222"/>
      <c r="K35" s="222"/>
      <c r="L35" s="222"/>
      <c r="M35" s="222"/>
      <c r="N35" s="222"/>
      <c r="O35" s="222"/>
      <c r="P35" s="222"/>
      <c r="Q35" s="222"/>
      <c r="R35" s="223"/>
      <c r="S35" s="224"/>
      <c r="T35" s="225"/>
      <c r="U35" s="226"/>
      <c r="V35" s="227"/>
      <c r="W35" s="228"/>
      <c r="X35" s="229"/>
      <c r="Y35" s="229"/>
      <c r="Z35" s="229"/>
      <c r="AA35" s="229"/>
      <c r="AB35" s="230"/>
      <c r="AC35" s="231" t="str">
        <f t="shared" si="1"/>
        <v/>
      </c>
      <c r="AD35" s="232"/>
      <c r="AE35" s="232"/>
      <c r="AF35" s="232"/>
      <c r="AG35" s="232"/>
      <c r="AH35" s="232"/>
      <c r="AI35" s="233"/>
      <c r="AJ35" s="234"/>
      <c r="AK35" s="235"/>
      <c r="AL35" s="235"/>
      <c r="AM35" s="235"/>
      <c r="AN35" s="236"/>
      <c r="AO35" s="74"/>
    </row>
    <row r="36" spans="1:43" ht="24.95" customHeight="1">
      <c r="A36" s="3"/>
      <c r="B36" s="57"/>
      <c r="C36" s="58"/>
      <c r="D36" s="219"/>
      <c r="E36" s="220"/>
      <c r="F36" s="221"/>
      <c r="G36" s="222"/>
      <c r="H36" s="222"/>
      <c r="I36" s="222"/>
      <c r="J36" s="222"/>
      <c r="K36" s="222"/>
      <c r="L36" s="222"/>
      <c r="M36" s="222"/>
      <c r="N36" s="222"/>
      <c r="O36" s="222"/>
      <c r="P36" s="222"/>
      <c r="Q36" s="222"/>
      <c r="R36" s="223"/>
      <c r="S36" s="224"/>
      <c r="T36" s="225"/>
      <c r="U36" s="226"/>
      <c r="V36" s="227"/>
      <c r="W36" s="228"/>
      <c r="X36" s="229"/>
      <c r="Y36" s="229"/>
      <c r="Z36" s="229"/>
      <c r="AA36" s="229"/>
      <c r="AB36" s="230"/>
      <c r="AC36" s="231" t="str">
        <f t="shared" si="1"/>
        <v/>
      </c>
      <c r="AD36" s="232"/>
      <c r="AE36" s="232"/>
      <c r="AF36" s="232"/>
      <c r="AG36" s="232"/>
      <c r="AH36" s="232"/>
      <c r="AI36" s="233"/>
      <c r="AJ36" s="234"/>
      <c r="AK36" s="235"/>
      <c r="AL36" s="235"/>
      <c r="AM36" s="235"/>
      <c r="AN36" s="236"/>
      <c r="AO36" s="74"/>
    </row>
    <row r="37" spans="1:43" ht="24.95" customHeight="1">
      <c r="A37" s="3"/>
      <c r="B37" s="57"/>
      <c r="C37" s="58"/>
      <c r="D37" s="219"/>
      <c r="E37" s="220"/>
      <c r="F37" s="221"/>
      <c r="G37" s="222"/>
      <c r="H37" s="222"/>
      <c r="I37" s="222"/>
      <c r="J37" s="222"/>
      <c r="K37" s="222"/>
      <c r="L37" s="222"/>
      <c r="M37" s="222"/>
      <c r="N37" s="222"/>
      <c r="O37" s="222"/>
      <c r="P37" s="222"/>
      <c r="Q37" s="222"/>
      <c r="R37" s="223"/>
      <c r="S37" s="224"/>
      <c r="T37" s="225"/>
      <c r="U37" s="226"/>
      <c r="V37" s="227"/>
      <c r="W37" s="228"/>
      <c r="X37" s="229"/>
      <c r="Y37" s="229"/>
      <c r="Z37" s="229"/>
      <c r="AA37" s="229"/>
      <c r="AB37" s="230"/>
      <c r="AC37" s="231" t="str">
        <f t="shared" si="1"/>
        <v/>
      </c>
      <c r="AD37" s="232"/>
      <c r="AE37" s="232"/>
      <c r="AF37" s="232"/>
      <c r="AG37" s="232"/>
      <c r="AH37" s="232"/>
      <c r="AI37" s="233"/>
      <c r="AJ37" s="234"/>
      <c r="AK37" s="235"/>
      <c r="AL37" s="235"/>
      <c r="AM37" s="235"/>
      <c r="AN37" s="236"/>
      <c r="AO37" s="74"/>
    </row>
    <row r="38" spans="1:43" ht="24.95" customHeight="1">
      <c r="A38" s="3"/>
      <c r="B38" s="57"/>
      <c r="C38" s="58"/>
      <c r="D38" s="219"/>
      <c r="E38" s="220"/>
      <c r="F38" s="221"/>
      <c r="G38" s="222"/>
      <c r="H38" s="222"/>
      <c r="I38" s="222"/>
      <c r="J38" s="222"/>
      <c r="K38" s="222"/>
      <c r="L38" s="222"/>
      <c r="M38" s="222"/>
      <c r="N38" s="222"/>
      <c r="O38" s="222"/>
      <c r="P38" s="222"/>
      <c r="Q38" s="222"/>
      <c r="R38" s="223"/>
      <c r="S38" s="224"/>
      <c r="T38" s="225"/>
      <c r="U38" s="226"/>
      <c r="V38" s="227"/>
      <c r="W38" s="228"/>
      <c r="X38" s="229"/>
      <c r="Y38" s="229"/>
      <c r="Z38" s="229"/>
      <c r="AA38" s="229"/>
      <c r="AB38" s="230"/>
      <c r="AC38" s="231" t="str">
        <f t="shared" si="1"/>
        <v/>
      </c>
      <c r="AD38" s="232"/>
      <c r="AE38" s="232"/>
      <c r="AF38" s="232"/>
      <c r="AG38" s="232"/>
      <c r="AH38" s="232"/>
      <c r="AI38" s="233"/>
      <c r="AJ38" s="234"/>
      <c r="AK38" s="235"/>
      <c r="AL38" s="235"/>
      <c r="AM38" s="235"/>
      <c r="AN38" s="236"/>
      <c r="AO38" s="74"/>
    </row>
    <row r="39" spans="1:43" ht="24.95" customHeight="1">
      <c r="A39" s="3"/>
      <c r="B39" s="57"/>
      <c r="C39" s="58"/>
      <c r="D39" s="219"/>
      <c r="E39" s="220"/>
      <c r="F39" s="221"/>
      <c r="G39" s="222"/>
      <c r="H39" s="222"/>
      <c r="I39" s="222"/>
      <c r="J39" s="222"/>
      <c r="K39" s="222"/>
      <c r="L39" s="222"/>
      <c r="M39" s="222"/>
      <c r="N39" s="222"/>
      <c r="O39" s="222"/>
      <c r="P39" s="222"/>
      <c r="Q39" s="222"/>
      <c r="R39" s="223"/>
      <c r="S39" s="224"/>
      <c r="T39" s="225"/>
      <c r="U39" s="226"/>
      <c r="V39" s="227"/>
      <c r="W39" s="228"/>
      <c r="X39" s="229"/>
      <c r="Y39" s="229"/>
      <c r="Z39" s="229"/>
      <c r="AA39" s="229"/>
      <c r="AB39" s="230"/>
      <c r="AC39" s="231" t="str">
        <f t="shared" si="1"/>
        <v/>
      </c>
      <c r="AD39" s="232"/>
      <c r="AE39" s="232"/>
      <c r="AF39" s="232"/>
      <c r="AG39" s="232"/>
      <c r="AH39" s="232"/>
      <c r="AI39" s="233"/>
      <c r="AJ39" s="234"/>
      <c r="AK39" s="235"/>
      <c r="AL39" s="235"/>
      <c r="AM39" s="235"/>
      <c r="AN39" s="236"/>
      <c r="AO39" s="74"/>
    </row>
    <row r="40" spans="1:43" ht="24.95" customHeight="1">
      <c r="A40" s="3"/>
      <c r="B40" s="98"/>
      <c r="C40" s="99"/>
      <c r="D40" s="253"/>
      <c r="E40" s="254"/>
      <c r="F40" s="255"/>
      <c r="G40" s="256"/>
      <c r="H40" s="256"/>
      <c r="I40" s="256"/>
      <c r="J40" s="256"/>
      <c r="K40" s="256"/>
      <c r="L40" s="256"/>
      <c r="M40" s="256"/>
      <c r="N40" s="256"/>
      <c r="O40" s="256"/>
      <c r="P40" s="256"/>
      <c r="Q40" s="256"/>
      <c r="R40" s="257"/>
      <c r="S40" s="258"/>
      <c r="T40" s="259"/>
      <c r="U40" s="260"/>
      <c r="V40" s="261"/>
      <c r="W40" s="262"/>
      <c r="X40" s="263"/>
      <c r="Y40" s="263"/>
      <c r="Z40" s="263"/>
      <c r="AA40" s="263"/>
      <c r="AB40" s="264"/>
      <c r="AC40" s="265" t="str">
        <f t="shared" si="1"/>
        <v/>
      </c>
      <c r="AD40" s="266"/>
      <c r="AE40" s="266"/>
      <c r="AF40" s="266"/>
      <c r="AG40" s="266"/>
      <c r="AH40" s="266"/>
      <c r="AI40" s="267"/>
      <c r="AJ40" s="246"/>
      <c r="AK40" s="247"/>
      <c r="AL40" s="247"/>
      <c r="AM40" s="247"/>
      <c r="AN40" s="248"/>
      <c r="AO40" s="100"/>
    </row>
    <row r="41" spans="1:43" ht="24.95" customHeight="1">
      <c r="A41" s="3"/>
      <c r="B41" s="79"/>
      <c r="C41" s="249" t="s">
        <v>49</v>
      </c>
      <c r="D41" s="249"/>
      <c r="E41" s="249"/>
      <c r="F41" s="97"/>
      <c r="G41" s="97"/>
      <c r="H41" s="97"/>
      <c r="I41" s="97"/>
      <c r="J41" s="97"/>
      <c r="K41" s="97"/>
      <c r="L41" s="97"/>
      <c r="M41" s="97"/>
      <c r="N41" s="97"/>
      <c r="O41" s="97"/>
      <c r="P41" s="97"/>
      <c r="Q41" s="97"/>
      <c r="R41" s="97"/>
      <c r="S41" s="268" t="s">
        <v>116</v>
      </c>
      <c r="T41" s="269"/>
      <c r="U41" s="269"/>
      <c r="V41" s="269"/>
      <c r="W41" s="250">
        <f>SUMIF(AO31:AO40,"",AC31:AI40)</f>
        <v>0</v>
      </c>
      <c r="X41" s="251"/>
      <c r="Y41" s="251"/>
      <c r="Z41" s="251"/>
      <c r="AA41" s="251"/>
      <c r="AB41" s="252"/>
      <c r="AC41" s="270" t="s">
        <v>106</v>
      </c>
      <c r="AD41" s="271"/>
      <c r="AE41" s="272"/>
      <c r="AF41" s="273">
        <f>ROUNDDOWN(W41*0.1,0)</f>
        <v>0</v>
      </c>
      <c r="AG41" s="274"/>
      <c r="AH41" s="274"/>
      <c r="AI41" s="275"/>
      <c r="AJ41" s="237" t="str">
        <f>IF(OR(H15=0,H15=""),"","契約済")</f>
        <v/>
      </c>
      <c r="AK41" s="238"/>
      <c r="AL41" s="238"/>
      <c r="AM41" s="238"/>
      <c r="AN41" s="238"/>
      <c r="AO41" s="239"/>
    </row>
    <row r="42" spans="1:43" ht="24.95" customHeight="1">
      <c r="A42" s="3"/>
      <c r="B42" s="79"/>
      <c r="C42" s="315"/>
      <c r="D42" s="315"/>
      <c r="E42" s="315"/>
      <c r="F42" s="315"/>
      <c r="G42" s="315"/>
      <c r="H42" s="315"/>
      <c r="I42" s="315"/>
      <c r="J42" s="315"/>
      <c r="K42" s="315"/>
      <c r="L42" s="315"/>
      <c r="M42" s="315"/>
      <c r="N42" s="315"/>
      <c r="O42" s="315"/>
      <c r="P42" s="315"/>
      <c r="Q42" s="315"/>
      <c r="R42" s="316"/>
      <c r="S42" s="268" t="s">
        <v>107</v>
      </c>
      <c r="T42" s="269"/>
      <c r="U42" s="269"/>
      <c r="V42" s="269"/>
      <c r="W42" s="333">
        <f>SUMIF(AO31:AO40,"8",AC31:AI40)</f>
        <v>0</v>
      </c>
      <c r="X42" s="334"/>
      <c r="Y42" s="334"/>
      <c r="Z42" s="334"/>
      <c r="AA42" s="334"/>
      <c r="AB42" s="335"/>
      <c r="AC42" s="319" t="s">
        <v>106</v>
      </c>
      <c r="AD42" s="320"/>
      <c r="AE42" s="321"/>
      <c r="AF42" s="322">
        <f>ROUNDDOWN(W42*0.08,0)</f>
        <v>0</v>
      </c>
      <c r="AG42" s="323"/>
      <c r="AH42" s="323"/>
      <c r="AI42" s="324"/>
      <c r="AJ42" s="240"/>
      <c r="AK42" s="241"/>
      <c r="AL42" s="241"/>
      <c r="AM42" s="241"/>
      <c r="AN42" s="241"/>
      <c r="AO42" s="242"/>
    </row>
    <row r="43" spans="1:43" ht="24.95" customHeight="1">
      <c r="A43" s="3"/>
      <c r="B43" s="79"/>
      <c r="C43" s="315"/>
      <c r="D43" s="315"/>
      <c r="E43" s="315"/>
      <c r="F43" s="315"/>
      <c r="G43" s="315"/>
      <c r="H43" s="315"/>
      <c r="I43" s="315"/>
      <c r="J43" s="315"/>
      <c r="K43" s="315"/>
      <c r="L43" s="315"/>
      <c r="M43" s="315"/>
      <c r="N43" s="315"/>
      <c r="O43" s="315"/>
      <c r="P43" s="315"/>
      <c r="Q43" s="315"/>
      <c r="R43" s="316"/>
      <c r="S43" s="268" t="s">
        <v>103</v>
      </c>
      <c r="T43" s="269"/>
      <c r="U43" s="269"/>
      <c r="V43" s="269"/>
      <c r="W43" s="333">
        <f>SUMIF(AO31:AO40,"非",AC31:AI40)</f>
        <v>0</v>
      </c>
      <c r="X43" s="334"/>
      <c r="Y43" s="334"/>
      <c r="Z43" s="334"/>
      <c r="AA43" s="334"/>
      <c r="AB43" s="335"/>
      <c r="AC43" s="319" t="s">
        <v>106</v>
      </c>
      <c r="AD43" s="320"/>
      <c r="AE43" s="321"/>
      <c r="AF43" s="325"/>
      <c r="AG43" s="326"/>
      <c r="AH43" s="326"/>
      <c r="AI43" s="327"/>
      <c r="AJ43" s="240"/>
      <c r="AK43" s="241"/>
      <c r="AL43" s="241"/>
      <c r="AM43" s="241"/>
      <c r="AN43" s="241"/>
      <c r="AO43" s="242"/>
    </row>
    <row r="44" spans="1:43" ht="24.95" customHeight="1">
      <c r="A44" s="3"/>
      <c r="B44" s="79"/>
      <c r="C44" s="315"/>
      <c r="D44" s="315"/>
      <c r="E44" s="315"/>
      <c r="F44" s="315"/>
      <c r="G44" s="315"/>
      <c r="H44" s="315"/>
      <c r="I44" s="315"/>
      <c r="J44" s="315"/>
      <c r="K44" s="315"/>
      <c r="L44" s="315"/>
      <c r="M44" s="315"/>
      <c r="N44" s="315"/>
      <c r="O44" s="315"/>
      <c r="P44" s="315"/>
      <c r="Q44" s="315"/>
      <c r="R44" s="316"/>
      <c r="S44" s="328" t="s">
        <v>104</v>
      </c>
      <c r="T44" s="329"/>
      <c r="U44" s="329"/>
      <c r="V44" s="329"/>
      <c r="W44" s="330">
        <f>SUM(W41:AB43)</f>
        <v>0</v>
      </c>
      <c r="X44" s="331"/>
      <c r="Y44" s="331"/>
      <c r="Z44" s="331"/>
      <c r="AA44" s="331"/>
      <c r="AB44" s="332"/>
      <c r="AC44" s="319" t="s">
        <v>106</v>
      </c>
      <c r="AD44" s="320"/>
      <c r="AE44" s="321"/>
      <c r="AF44" s="322">
        <f>SUM(AF41:AI43)</f>
        <v>0</v>
      </c>
      <c r="AG44" s="323"/>
      <c r="AH44" s="323"/>
      <c r="AI44" s="324"/>
      <c r="AJ44" s="240"/>
      <c r="AK44" s="241"/>
      <c r="AL44" s="241"/>
      <c r="AM44" s="241"/>
      <c r="AN44" s="241"/>
      <c r="AO44" s="242"/>
    </row>
    <row r="45" spans="1:43" ht="24.95" customHeight="1" thickBot="1">
      <c r="A45" s="3"/>
      <c r="B45" s="63"/>
      <c r="C45" s="317"/>
      <c r="D45" s="317"/>
      <c r="E45" s="317"/>
      <c r="F45" s="317"/>
      <c r="G45" s="317"/>
      <c r="H45" s="317"/>
      <c r="I45" s="317"/>
      <c r="J45" s="317"/>
      <c r="K45" s="317"/>
      <c r="L45" s="317"/>
      <c r="M45" s="317"/>
      <c r="N45" s="317"/>
      <c r="O45" s="317"/>
      <c r="P45" s="317"/>
      <c r="Q45" s="317"/>
      <c r="R45" s="318"/>
      <c r="S45" s="310" t="s">
        <v>105</v>
      </c>
      <c r="T45" s="311"/>
      <c r="U45" s="311"/>
      <c r="V45" s="311"/>
      <c r="W45" s="312">
        <f>SUM(W44,AF44)</f>
        <v>0</v>
      </c>
      <c r="X45" s="313"/>
      <c r="Y45" s="313"/>
      <c r="Z45" s="313"/>
      <c r="AA45" s="313"/>
      <c r="AB45" s="313"/>
      <c r="AC45" s="313"/>
      <c r="AD45" s="313"/>
      <c r="AE45" s="313"/>
      <c r="AF45" s="313"/>
      <c r="AG45" s="313"/>
      <c r="AH45" s="313"/>
      <c r="AI45" s="314"/>
      <c r="AJ45" s="243"/>
      <c r="AK45" s="244"/>
      <c r="AL45" s="244"/>
      <c r="AM45" s="244"/>
      <c r="AN45" s="244"/>
      <c r="AO45" s="245"/>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281" t="s">
        <v>63</v>
      </c>
      <c r="C47" s="282"/>
      <c r="D47" s="282"/>
      <c r="E47" s="282"/>
      <c r="F47" s="282"/>
      <c r="G47" s="282"/>
      <c r="H47" s="282"/>
      <c r="I47" s="282"/>
      <c r="J47" s="282"/>
      <c r="K47" s="282"/>
      <c r="L47" s="282"/>
      <c r="M47" s="282"/>
      <c r="N47" s="282"/>
      <c r="O47" s="282"/>
      <c r="P47" s="282"/>
      <c r="Q47" s="282"/>
      <c r="R47" s="283"/>
      <c r="S47" s="284" t="s">
        <v>38</v>
      </c>
      <c r="T47" s="285"/>
      <c r="U47" s="286"/>
      <c r="V47" s="284" t="s">
        <v>39</v>
      </c>
      <c r="W47" s="285"/>
      <c r="X47" s="285"/>
      <c r="Y47" s="285"/>
      <c r="Z47" s="285"/>
      <c r="AA47" s="285"/>
      <c r="AB47" s="286"/>
      <c r="AC47" s="284" t="s">
        <v>40</v>
      </c>
      <c r="AD47" s="285"/>
      <c r="AE47" s="285"/>
      <c r="AF47" s="285"/>
      <c r="AG47" s="285"/>
      <c r="AH47" s="285"/>
      <c r="AI47" s="285"/>
      <c r="AJ47" s="285"/>
      <c r="AK47" s="285"/>
      <c r="AL47" s="285"/>
      <c r="AM47" s="285"/>
      <c r="AN47" s="285"/>
      <c r="AO47" s="286"/>
    </row>
    <row r="48" spans="1:43" ht="18.75" customHeight="1">
      <c r="A48" s="3"/>
      <c r="B48" s="287" t="s">
        <v>41</v>
      </c>
      <c r="C48" s="288"/>
      <c r="D48" s="289"/>
      <c r="E48" s="289"/>
      <c r="F48" s="289"/>
      <c r="G48" s="289"/>
      <c r="H48" s="289"/>
      <c r="I48" s="289"/>
      <c r="J48" s="289"/>
      <c r="K48" s="80" t="s">
        <v>42</v>
      </c>
      <c r="L48" s="290"/>
      <c r="M48" s="290"/>
      <c r="N48" s="290"/>
      <c r="O48" s="290"/>
      <c r="P48" s="290"/>
      <c r="Q48" s="290"/>
      <c r="R48" s="291"/>
      <c r="S48" s="292"/>
      <c r="T48" s="293"/>
      <c r="U48" s="294"/>
      <c r="V48" s="298"/>
      <c r="W48" s="299"/>
      <c r="X48" s="299"/>
      <c r="Y48" s="299"/>
      <c r="Z48" s="299"/>
      <c r="AA48" s="299"/>
      <c r="AB48" s="300"/>
      <c r="AC48" s="304"/>
      <c r="AD48" s="305"/>
      <c r="AE48" s="305"/>
      <c r="AF48" s="305"/>
      <c r="AG48" s="305"/>
      <c r="AH48" s="305"/>
      <c r="AI48" s="305"/>
      <c r="AJ48" s="305"/>
      <c r="AK48" s="305"/>
      <c r="AL48" s="305"/>
      <c r="AM48" s="305"/>
      <c r="AN48" s="305"/>
      <c r="AO48" s="306"/>
    </row>
    <row r="49" spans="1:42">
      <c r="A49" s="3"/>
      <c r="B49" s="276"/>
      <c r="C49" s="277"/>
      <c r="D49" s="277"/>
      <c r="E49" s="277"/>
      <c r="F49" s="277"/>
      <c r="G49" s="277"/>
      <c r="H49" s="277"/>
      <c r="I49" s="277"/>
      <c r="J49" s="277"/>
      <c r="K49" s="81" t="s">
        <v>42</v>
      </c>
      <c r="L49" s="277"/>
      <c r="M49" s="277"/>
      <c r="N49" s="277"/>
      <c r="O49" s="277"/>
      <c r="P49" s="277"/>
      <c r="Q49" s="277"/>
      <c r="R49" s="277"/>
      <c r="S49" s="295"/>
      <c r="T49" s="296"/>
      <c r="U49" s="297"/>
      <c r="V49" s="301"/>
      <c r="W49" s="302"/>
      <c r="X49" s="302"/>
      <c r="Y49" s="302"/>
      <c r="Z49" s="302"/>
      <c r="AA49" s="302"/>
      <c r="AB49" s="303"/>
      <c r="AC49" s="307"/>
      <c r="AD49" s="308"/>
      <c r="AE49" s="308"/>
      <c r="AF49" s="308"/>
      <c r="AG49" s="308"/>
      <c r="AH49" s="308"/>
      <c r="AI49" s="308"/>
      <c r="AJ49" s="308"/>
      <c r="AK49" s="308"/>
      <c r="AL49" s="308"/>
      <c r="AM49" s="308"/>
      <c r="AN49" s="308"/>
      <c r="AO49" s="309"/>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1" t="s">
        <v>18</v>
      </c>
      <c r="C51" s="3"/>
      <c r="D51" s="3"/>
      <c r="E51" s="3"/>
      <c r="F51" s="3"/>
      <c r="G51" s="3"/>
      <c r="H51" s="3"/>
      <c r="I51" s="3"/>
      <c r="J51" s="3"/>
      <c r="K51" s="3"/>
      <c r="L51" s="3"/>
      <c r="M51" s="3"/>
      <c r="N51" s="3"/>
      <c r="O51" s="3"/>
      <c r="P51" s="3"/>
      <c r="Q51" s="3"/>
      <c r="R51" s="3"/>
      <c r="S51" s="3"/>
      <c r="T51" s="3"/>
      <c r="U51" s="3"/>
      <c r="V51" s="82"/>
      <c r="W51" s="82"/>
      <c r="X51" s="82"/>
      <c r="Y51" s="82"/>
      <c r="Z51" s="82"/>
      <c r="AA51" s="82"/>
      <c r="AB51" s="82"/>
      <c r="AC51" s="82"/>
      <c r="AD51" s="82"/>
      <c r="AE51" s="82"/>
      <c r="AF51" s="82"/>
      <c r="AG51" s="82"/>
      <c r="AH51" s="82"/>
      <c r="AI51" s="82"/>
      <c r="AJ51" s="82"/>
      <c r="AK51" s="82"/>
      <c r="AL51" s="82"/>
      <c r="AM51" s="82"/>
      <c r="AN51" s="82"/>
      <c r="AO51" s="82"/>
    </row>
    <row r="52" spans="1:42" ht="15" customHeight="1">
      <c r="A52" s="3"/>
      <c r="B52" s="1" t="s">
        <v>19</v>
      </c>
      <c r="C52" s="24" t="s">
        <v>20</v>
      </c>
      <c r="D52" s="24"/>
      <c r="E52" s="24"/>
      <c r="F52" s="24"/>
      <c r="G52" s="24"/>
      <c r="H52" s="24"/>
      <c r="I52" s="24"/>
      <c r="J52" s="24"/>
      <c r="K52" s="24"/>
      <c r="L52" s="24"/>
      <c r="M52" s="24"/>
      <c r="N52" s="24"/>
      <c r="O52" s="24" t="s">
        <v>46</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278" t="s">
        <v>22</v>
      </c>
      <c r="E53" s="278"/>
      <c r="F53" s="278"/>
      <c r="G53" s="29" t="s">
        <v>23</v>
      </c>
      <c r="H53" s="3" t="s">
        <v>24</v>
      </c>
      <c r="I53" s="279" t="s">
        <v>51</v>
      </c>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80"/>
    </row>
    <row r="54" spans="1:42" ht="15" customHeight="1" thickBot="1">
      <c r="A54" s="3"/>
      <c r="B54" s="30" t="s">
        <v>19</v>
      </c>
      <c r="C54" s="31" t="s">
        <v>133</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sheetProtection algorithmName="SHA-512" hashValue="J79VYnbBGhmXCosRx3br/vwc7yUFMRagrNK3AHfXC5HUP1S6reU4qtBFyp5jEMbjWbbOt1zDEXjApapp/5e9Vw==" saltValue="/FUMJU5F1vZLdCyiU43x6g==" spinCount="100000" sheet="1" selectLockedCells="1"/>
  <dataConsolidate/>
  <mergeCells count="160">
    <mergeCell ref="AF44:AI44"/>
    <mergeCell ref="W44:AB44"/>
    <mergeCell ref="W42:AB42"/>
    <mergeCell ref="W43:AB43"/>
    <mergeCell ref="B49:J49"/>
    <mergeCell ref="L49:R49"/>
    <mergeCell ref="D53:F53"/>
    <mergeCell ref="I53:AO53"/>
    <mergeCell ref="B47:R47"/>
    <mergeCell ref="S47:U47"/>
    <mergeCell ref="V47:AB47"/>
    <mergeCell ref="AC47:AO47"/>
    <mergeCell ref="B48:C48"/>
    <mergeCell ref="D48:J48"/>
    <mergeCell ref="L48:R48"/>
    <mergeCell ref="S48:U49"/>
    <mergeCell ref="V48:AB49"/>
    <mergeCell ref="AC48:AO49"/>
    <mergeCell ref="AJ41:AO45"/>
    <mergeCell ref="AJ40:AN40"/>
    <mergeCell ref="C41:E41"/>
    <mergeCell ref="W41:AB41"/>
    <mergeCell ref="D40:E40"/>
    <mergeCell ref="F40:R40"/>
    <mergeCell ref="S40:T40"/>
    <mergeCell ref="U40:V40"/>
    <mergeCell ref="W40:AB40"/>
    <mergeCell ref="AC40:AI40"/>
    <mergeCell ref="S41:V41"/>
    <mergeCell ref="AC41:AE41"/>
    <mergeCell ref="AF41:AI41"/>
    <mergeCell ref="S45:V45"/>
    <mergeCell ref="W45:AI45"/>
    <mergeCell ref="C42:R45"/>
    <mergeCell ref="S42:V42"/>
    <mergeCell ref="AC42:AE42"/>
    <mergeCell ref="AF42:AI42"/>
    <mergeCell ref="S43:V43"/>
    <mergeCell ref="AC43:AE43"/>
    <mergeCell ref="AF43:AI43"/>
    <mergeCell ref="S44:V44"/>
    <mergeCell ref="AC44:AE44"/>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D35:E35"/>
    <mergeCell ref="F35:R35"/>
    <mergeCell ref="S35:T35"/>
    <mergeCell ref="U35:V35"/>
    <mergeCell ref="W35:AB35"/>
    <mergeCell ref="AC35:AI35"/>
    <mergeCell ref="AJ35:AN35"/>
    <mergeCell ref="AJ34:AN34"/>
    <mergeCell ref="D34:E34"/>
    <mergeCell ref="F34:R34"/>
    <mergeCell ref="S34:T34"/>
    <mergeCell ref="U34:V34"/>
    <mergeCell ref="W34:AB34"/>
    <mergeCell ref="AC34:AI34"/>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0:AN30"/>
    <mergeCell ref="D31:E31"/>
    <mergeCell ref="F31:R31"/>
    <mergeCell ref="S31:T31"/>
    <mergeCell ref="U31:V31"/>
    <mergeCell ref="W31:AB31"/>
    <mergeCell ref="AC31:AI31"/>
    <mergeCell ref="AJ31:AN31"/>
    <mergeCell ref="AJ32:AN32"/>
    <mergeCell ref="B15:G16"/>
    <mergeCell ref="H15:O16"/>
    <mergeCell ref="B30:C30"/>
    <mergeCell ref="D30:E30"/>
    <mergeCell ref="F30:R30"/>
    <mergeCell ref="S30:T30"/>
    <mergeCell ref="U30:V30"/>
    <mergeCell ref="W30:AB30"/>
    <mergeCell ref="B26:J27"/>
    <mergeCell ref="K26:L27"/>
    <mergeCell ref="M26:U27"/>
    <mergeCell ref="V26:AD27"/>
    <mergeCell ref="AC30:AI30"/>
    <mergeCell ref="AE26:AF27"/>
    <mergeCell ref="AG26:AO27"/>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S1:AG3"/>
    <mergeCell ref="AI3:AJ3"/>
    <mergeCell ref="AK3:AO3"/>
    <mergeCell ref="B5:S6"/>
    <mergeCell ref="AE5:AF5"/>
    <mergeCell ref="AG5:AH5"/>
    <mergeCell ref="AJ5:AK5"/>
    <mergeCell ref="AM5:AN5"/>
    <mergeCell ref="U12:V12"/>
    <mergeCell ref="W12:AO12"/>
    <mergeCell ref="U16:V16"/>
    <mergeCell ref="U17:V17"/>
    <mergeCell ref="U11:V11"/>
    <mergeCell ref="W11:AO11"/>
    <mergeCell ref="AA7:AC7"/>
    <mergeCell ref="AE7:AK7"/>
    <mergeCell ref="AL7:AM7"/>
    <mergeCell ref="AN7:AO7"/>
    <mergeCell ref="W9:AN9"/>
    <mergeCell ref="U10:V10"/>
    <mergeCell ref="W10:AO10"/>
    <mergeCell ref="U13:V13"/>
    <mergeCell ref="W13:AO13"/>
    <mergeCell ref="U14:V15"/>
    <mergeCell ref="W14:AM17"/>
  </mergeCells>
  <phoneticPr fontId="2"/>
  <conditionalFormatting sqref="D48 S48 V48 AC48 L48:L49 B49">
    <cfRule type="cellIs" dxfId="41" priority="4" operator="equal">
      <formula>""</formula>
    </cfRule>
  </conditionalFormatting>
  <conditionalFormatting sqref="E19">
    <cfRule type="cellIs" dxfId="40" priority="3" operator="equal">
      <formula>""</formula>
    </cfRule>
  </conditionalFormatting>
  <conditionalFormatting sqref="F21">
    <cfRule type="cellIs" dxfId="39" priority="2" operator="equal">
      <formula>""</formula>
    </cfRule>
    <cfRule type="cellIs" dxfId="38" priority="6" operator="equal">
      <formula>0</formula>
    </cfRule>
  </conditionalFormatting>
  <conditionalFormatting sqref="H15">
    <cfRule type="cellIs" dxfId="37" priority="9" operator="equal">
      <formula>""</formula>
    </cfRule>
    <cfRule type="cellIs" dxfId="36" priority="10" operator="equal">
      <formula>0</formula>
    </cfRule>
    <cfRule type="cellIs" dxfId="35" priority="11" operator="notEqual">
      <formula>""</formula>
    </cfRule>
  </conditionalFormatting>
  <conditionalFormatting sqref="H19 E19">
    <cfRule type="cellIs" dxfId="34" priority="8" operator="equal">
      <formula>0</formula>
    </cfRule>
  </conditionalFormatting>
  <conditionalFormatting sqref="H19">
    <cfRule type="cellIs" dxfId="33" priority="7" operator="equal">
      <formula>""</formula>
    </cfRule>
  </conditionalFormatting>
  <conditionalFormatting sqref="M24 M26">
    <cfRule type="cellIs" dxfId="32" priority="15" operator="equal">
      <formula>""</formula>
    </cfRule>
  </conditionalFormatting>
  <conditionalFormatting sqref="W10:AO18">
    <cfRule type="expression" dxfId="31" priority="12">
      <formula>$W$10=""</formula>
    </cfRule>
  </conditionalFormatting>
  <conditionalFormatting sqref="AE7">
    <cfRule type="cellIs" dxfId="30" priority="13" operator="equal">
      <formula>""</formula>
    </cfRule>
  </conditionalFormatting>
  <conditionalFormatting sqref="AF22">
    <cfRule type="cellIs" dxfId="29" priority="5" operator="equal">
      <formula>""</formula>
    </cfRule>
  </conditionalFormatting>
  <conditionalFormatting sqref="AG5 AJ5 AM5">
    <cfRule type="cellIs" dxfId="28" priority="14" operator="equal">
      <formula>""</formula>
    </cfRule>
  </conditionalFormatting>
  <conditionalFormatting sqref="AJ41">
    <cfRule type="containsText" dxfId="27" priority="1" operator="containsText" text="契約済">
      <formula>NOT(ISERROR(SEARCH("契約済",AJ41)))</formula>
    </cfRule>
  </conditionalFormatting>
  <conditionalFormatting sqref="AK3">
    <cfRule type="cellIs" dxfId="26" priority="16" operator="equal">
      <formula>""</formula>
    </cfRule>
  </conditionalFormatting>
  <dataValidations xWindow="960" yWindow="358" count="20">
    <dataValidation allowBlank="1" showInputMessage="1" showErrorMessage="1" promptTitle="---備考---------------------------" prompt="御社からのメッセージとしてご利用ください。" sqref="V51:AO51 AJ31:AN40" xr:uid="{B5B646A5-BC92-4D17-9916-B44FFD79EED0}"/>
    <dataValidation type="list" allowBlank="1" showInputMessage="1" promptTitle="---前回迄の請求累計額--------------------" prompt="前回迄の請求累計額をご入力ください。_x000a_（※税抜き）_x000a__x000a_無い場合「0」　をご入力ください。色が消えます。" sqref="M26:U27" xr:uid="{1DF13521-5C3E-4C32-8C55-D7A7A1A73BFF}">
      <formula1>"0"</formula1>
    </dataValidation>
    <dataValidation allowBlank="1" showInputMessage="1" showErrorMessage="1" promptTitle="---請求残高-------------------------" prompt="自動計算表示です。（※税抜き）_x000a_契約金額ー前回迄の請求累計額ー今回請求金額" sqref="AG26:AO27" xr:uid="{E1850F3F-95CD-4416-9B2C-E79F09AB0AE4}"/>
    <dataValidation allowBlank="1" showInputMessage="1" showErrorMessage="1" promptTitle="---今回請求金額-----------------------" prompt="自動計算表示です。（※税抜き）_x000a_下記の明細を元にしております。" sqref="AG24:AO25" xr:uid="{DDFDDCC3-73A5-4385-ADEC-3D536BC92F5B}"/>
    <dataValidation type="list" allowBlank="1" showInputMessage="1" promptTitle="---契約金額-------------------------" prompt="【　契約済　】：契約金額をご入力ください。_x000a_（※税抜き）_x000a_　減額契約がある場合、契約金額を変更してください。_x000a__x000a_【契約なし】：注文書を交わしていない分は_x000a_　「0」　をご入力ください。色が消えます。" sqref="M24:U25" xr:uid="{40D97CEA-1E68-439A-AEB9-302BB996302D}">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542E046C-3FAF-4487-B93A-334F7FEF4925}">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C69B6607-38E2-4559-B367-8C0CD106AB0F}">
      <formula1>"0"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BEFB9293-B44B-4ADB-A568-43ABC621E9B3}">
      <formula1>" ,0"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2D03B2A4-EBEA-43F3-BD2D-395AAEE71426}">
      <formula1>"2,4,0"</formula1>
    </dataValidation>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ECF831B2-EF1A-47A5-B3FE-EEB7431D7E09}">
      <formula1>"0"</formula1>
    </dataValidation>
    <dataValidation allowBlank="1" showInputMessage="1" showErrorMessage="1" promptTitle="---請求書№-----------" prompt="御社の覚えとして_x000a_ご自由にお使いください。" sqref="AK3:AO3" xr:uid="{1AA48546-1AAE-4266-B186-184F2C50FE95}"/>
    <dataValidation allowBlank="1" showInputMessage="1" showErrorMessage="1" promptTitle="---現場担当者名----------------" prompt="協和建設の担当者名をご入力ください。" sqref="AF22" xr:uid="{F516FF6B-518A-4EFD-BFB6-A42AE642BC70}"/>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4A5BBAD8-DB1A-4596-9356-F95FACFCE851}"/>
    <dataValidation type="list" allowBlank="1" showInputMessage="1" promptTitle="---免税事業者等-----------------------" prompt="適格請求書発行事業者でない場合は、_x000a_▼より、「✔」を選択してください。" sqref="AN7:AO7" xr:uid="{3DED10AD-A9DF-4BD6-A1A3-6A32AD512730}">
      <formula1>"✔"</formula1>
    </dataValidation>
    <dataValidation allowBlank="1" showInputMessage="1" showErrorMessage="1" promptTitle="---適格請求書発行事業者登録番号---" prompt="登録番号をご入力ください。_x000a_T +　数字13桁。_x000a_適格請求書発行事業者でない場合は、空白でお願いします。" sqref="AL7" xr:uid="{AC9361F4-C354-471A-924D-D37CBA72CEE1}"/>
    <dataValidation imeMode="halfKatakana" allowBlank="1" showInputMessage="1" showErrorMessage="1" promptTitle="---口座名義------------------------" prompt="カタカナでご入力ください。" sqref="AC48" xr:uid="{F4FB2842-ED6D-42D8-8B43-A1AF6E6FF024}"/>
    <dataValidation type="list" allowBlank="1" showInputMessage="1" showErrorMessage="1" sqref="S48" xr:uid="{2B64013B-9BA6-489F-AD07-B41D904879BB}">
      <formula1>"普通,当座"</formula1>
    </dataValidation>
    <dataValidation type="list" allowBlank="1" showInputMessage="1" showErrorMessage="1" sqref="AO31:AO40" xr:uid="{D8FA197A-4B5C-43BD-9C21-2218DF52F13F}">
      <formula1>"8,非"</formula1>
    </dataValidation>
    <dataValidation type="list" allowBlank="1" showInputMessage="1" promptTitle="---品名---------------------------" prompt="ご請求いただく内容について、明細をご入力ください。_x000a_または、「別紙明細のとおり」とし、貴社請求明細書を添付してください。" sqref="F31:F40" xr:uid="{2C7AF004-2013-4E14-B3CC-B6E453A451BF}">
      <formula1>"　,別紙明細のとおり"</formula1>
    </dataValidation>
    <dataValidation allowBlank="1" showInputMessage="1" promptTitle="---備考---------------------------" prompt="御社からのメッセージとしてご利用ください。" sqref="C42" xr:uid="{137DB0E1-06DA-4E7B-ADAA-6AAF8DCC4654}"/>
  </dataValidations>
  <pageMargins left="0.86614173228346458" right="0.19685039370078741" top="0.74803149606299213" bottom="0.19685039370078741" header="0.31496062992125984" footer="0.19685039370078741"/>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2E0-B8E7-42A7-9E63-23E6D5F8FE35}">
  <sheetPr>
    <tabColor rgb="FFFFFFCC"/>
    <pageSetUpPr fitToPage="1"/>
  </sheetPr>
  <dimension ref="A1:BB54"/>
  <sheetViews>
    <sheetView workbookViewId="0">
      <selection activeCell="AK3" sqref="AK3:AO3"/>
    </sheetView>
  </sheetViews>
  <sheetFormatPr defaultRowHeight="18.75"/>
  <cols>
    <col min="1" max="40" width="2.625" customWidth="1"/>
    <col min="41" max="41" width="3.625" customWidth="1"/>
    <col min="42" max="45" width="2.625" customWidth="1"/>
  </cols>
  <sheetData>
    <row r="1" spans="1:54" ht="5.0999999999999996" customHeight="1">
      <c r="S1" s="128" t="s">
        <v>83</v>
      </c>
      <c r="T1" s="128"/>
      <c r="U1" s="128"/>
      <c r="V1" s="128"/>
      <c r="W1" s="128"/>
      <c r="X1" s="128"/>
      <c r="Y1" s="128"/>
      <c r="Z1" s="128"/>
      <c r="AA1" s="128"/>
      <c r="AB1" s="128"/>
      <c r="AC1" s="128"/>
      <c r="AD1" s="128"/>
      <c r="AE1" s="128"/>
      <c r="AF1" s="128"/>
      <c r="AG1" s="128"/>
    </row>
    <row r="2" spans="1:54" ht="15" customHeight="1">
      <c r="B2" s="38"/>
      <c r="I2" s="2"/>
      <c r="J2" s="2"/>
      <c r="K2" s="2"/>
      <c r="L2" s="2"/>
      <c r="S2" s="128"/>
      <c r="T2" s="128"/>
      <c r="U2" s="128"/>
      <c r="V2" s="128"/>
      <c r="W2" s="128"/>
      <c r="X2" s="128"/>
      <c r="Y2" s="128"/>
      <c r="Z2" s="128"/>
      <c r="AA2" s="128"/>
      <c r="AB2" s="128"/>
      <c r="AC2" s="128"/>
      <c r="AD2" s="128"/>
      <c r="AE2" s="128"/>
      <c r="AF2" s="128"/>
      <c r="AG2" s="128"/>
    </row>
    <row r="3" spans="1:54" ht="15" customHeight="1" thickBot="1">
      <c r="I3" s="2"/>
      <c r="J3" s="2"/>
      <c r="K3" s="2"/>
      <c r="L3" s="2"/>
      <c r="S3" s="129"/>
      <c r="T3" s="129"/>
      <c r="U3" s="129"/>
      <c r="V3" s="129"/>
      <c r="W3" s="129"/>
      <c r="X3" s="129"/>
      <c r="Y3" s="129"/>
      <c r="Z3" s="129"/>
      <c r="AA3" s="129"/>
      <c r="AB3" s="129"/>
      <c r="AC3" s="129"/>
      <c r="AD3" s="129"/>
      <c r="AE3" s="129"/>
      <c r="AF3" s="129"/>
      <c r="AG3" s="129"/>
      <c r="AH3" s="39"/>
      <c r="AI3" s="130" t="s">
        <v>1</v>
      </c>
      <c r="AJ3" s="130"/>
      <c r="AK3" s="460" t="s">
        <v>136</v>
      </c>
      <c r="AL3" s="460"/>
      <c r="AM3" s="460"/>
      <c r="AN3" s="460"/>
      <c r="AO3" s="460"/>
      <c r="AV3" s="41"/>
      <c r="AW3" s="41"/>
      <c r="AX3" s="41"/>
      <c r="AY3" s="41"/>
      <c r="AZ3" s="41"/>
    </row>
    <row r="4" spans="1:54" ht="15" customHeight="1" thickTop="1">
      <c r="A4" s="3"/>
      <c r="C4" s="38"/>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C5" s="92"/>
      <c r="D5" s="92"/>
      <c r="E5" s="92"/>
      <c r="F5" s="92"/>
      <c r="G5" s="92"/>
      <c r="H5" s="92"/>
      <c r="I5" s="92"/>
      <c r="J5" s="92"/>
      <c r="K5" s="92"/>
      <c r="L5" s="92"/>
      <c r="M5" s="92"/>
      <c r="N5" s="92"/>
      <c r="O5" s="92"/>
      <c r="P5" s="92"/>
      <c r="Q5" s="92"/>
      <c r="R5" s="92"/>
      <c r="S5" s="92"/>
      <c r="AC5" s="5"/>
      <c r="AD5" s="5"/>
      <c r="AE5" s="461">
        <v>20</v>
      </c>
      <c r="AF5" s="461"/>
      <c r="AG5" s="462">
        <v>26</v>
      </c>
      <c r="AH5" s="462"/>
      <c r="AI5" s="11" t="s">
        <v>4</v>
      </c>
      <c r="AJ5" s="462">
        <v>2</v>
      </c>
      <c r="AK5" s="462"/>
      <c r="AL5" s="11" t="s">
        <v>5</v>
      </c>
      <c r="AM5" s="462">
        <v>20</v>
      </c>
      <c r="AN5" s="462"/>
      <c r="AO5" s="48" t="s">
        <v>53</v>
      </c>
      <c r="AV5" s="41"/>
      <c r="AW5" s="41"/>
      <c r="AX5" s="41"/>
      <c r="AY5" s="41"/>
      <c r="AZ5" s="41"/>
      <c r="BA5" s="41"/>
      <c r="BB5" s="41"/>
    </row>
    <row r="6" spans="1:54" ht="17.100000000000001" customHeight="1">
      <c r="A6" s="3"/>
      <c r="B6" s="92"/>
      <c r="C6" s="92"/>
      <c r="D6" s="92"/>
      <c r="E6" s="92"/>
      <c r="F6" s="92"/>
      <c r="G6" s="92"/>
      <c r="H6" s="92"/>
      <c r="I6" s="92"/>
      <c r="J6" s="92"/>
      <c r="K6" s="92"/>
      <c r="L6" s="92"/>
      <c r="M6" s="92"/>
      <c r="N6" s="92"/>
      <c r="O6" s="92"/>
      <c r="P6" s="92"/>
      <c r="Q6" s="7"/>
      <c r="R6" s="7"/>
      <c r="S6" s="7"/>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c r="A7" s="3"/>
      <c r="B7" s="4"/>
      <c r="C7" s="4"/>
      <c r="D7" s="4"/>
      <c r="E7" s="4"/>
      <c r="F7" s="4"/>
      <c r="G7" s="4"/>
      <c r="H7" s="4"/>
      <c r="I7" s="4"/>
      <c r="J7" s="4"/>
      <c r="K7" s="4"/>
      <c r="L7" s="4"/>
      <c r="M7" s="5"/>
      <c r="N7" s="5"/>
      <c r="O7" s="5"/>
      <c r="P7" s="7"/>
      <c r="Q7" s="7"/>
      <c r="R7" s="7"/>
      <c r="S7" s="7"/>
      <c r="T7" s="7"/>
      <c r="U7" s="7"/>
      <c r="V7" s="7"/>
      <c r="W7" s="7"/>
      <c r="X7" s="7"/>
      <c r="AA7" s="112" t="s">
        <v>43</v>
      </c>
      <c r="AB7" s="113"/>
      <c r="AC7" s="114"/>
      <c r="AD7" s="56" t="s">
        <v>48</v>
      </c>
      <c r="AE7" s="452" t="s">
        <v>84</v>
      </c>
      <c r="AF7" s="453"/>
      <c r="AG7" s="453"/>
      <c r="AH7" s="453"/>
      <c r="AI7" s="453"/>
      <c r="AJ7" s="453"/>
      <c r="AK7" s="454"/>
      <c r="AL7" s="118" t="s">
        <v>44</v>
      </c>
      <c r="AM7" s="119"/>
      <c r="AN7" s="455"/>
      <c r="AO7" s="456"/>
    </row>
    <row r="8" spans="1:54" ht="15" customHeight="1">
      <c r="A8" s="3"/>
      <c r="C8" s="2"/>
    </row>
    <row r="9" spans="1:54" ht="15" customHeight="1" thickBot="1">
      <c r="A9" s="3"/>
      <c r="C9" s="86"/>
      <c r="D9" s="87"/>
      <c r="E9" s="88"/>
      <c r="F9" s="103" t="s">
        <v>123</v>
      </c>
      <c r="I9" s="103" t="s">
        <v>124</v>
      </c>
      <c r="W9" s="122" t="s">
        <v>2</v>
      </c>
      <c r="X9" s="122"/>
      <c r="Y9" s="122"/>
      <c r="Z9" s="122"/>
      <c r="AA9" s="122"/>
      <c r="AB9" s="122"/>
      <c r="AC9" s="122"/>
      <c r="AD9" s="122"/>
      <c r="AE9" s="122"/>
      <c r="AF9" s="122"/>
      <c r="AG9" s="122"/>
      <c r="AH9" s="122"/>
      <c r="AI9" s="122"/>
      <c r="AJ9" s="122"/>
      <c r="AK9" s="122"/>
      <c r="AL9" s="122"/>
      <c r="AM9" s="122"/>
      <c r="AN9" s="122"/>
      <c r="AQ9" s="10"/>
    </row>
    <row r="10" spans="1:54" ht="15" customHeight="1">
      <c r="I10" s="103" t="s">
        <v>125</v>
      </c>
      <c r="U10" s="123" t="s">
        <v>3</v>
      </c>
      <c r="V10" s="124"/>
      <c r="W10" s="457" t="s">
        <v>86</v>
      </c>
      <c r="X10" s="458"/>
      <c r="Y10" s="458"/>
      <c r="Z10" s="458"/>
      <c r="AA10" s="458"/>
      <c r="AB10" s="458"/>
      <c r="AC10" s="458"/>
      <c r="AD10" s="458"/>
      <c r="AE10" s="458"/>
      <c r="AF10" s="458"/>
      <c r="AG10" s="458"/>
      <c r="AH10" s="458"/>
      <c r="AI10" s="458"/>
      <c r="AJ10" s="458"/>
      <c r="AK10" s="458"/>
      <c r="AL10" s="458"/>
      <c r="AM10" s="458"/>
      <c r="AN10" s="458"/>
      <c r="AO10" s="459"/>
    </row>
    <row r="11" spans="1:54" ht="15" customHeight="1">
      <c r="I11" s="103" t="s">
        <v>126</v>
      </c>
      <c r="N11" s="41"/>
      <c r="O11" s="41"/>
      <c r="P11" s="41"/>
      <c r="Q11" s="41"/>
      <c r="R11" s="41"/>
      <c r="U11" s="107" t="s">
        <v>47</v>
      </c>
      <c r="V11" s="108"/>
      <c r="W11" s="449" t="s">
        <v>119</v>
      </c>
      <c r="X11" s="450"/>
      <c r="Y11" s="450"/>
      <c r="Z11" s="450"/>
      <c r="AA11" s="450"/>
      <c r="AB11" s="450"/>
      <c r="AC11" s="450"/>
      <c r="AD11" s="450"/>
      <c r="AE11" s="450"/>
      <c r="AF11" s="450"/>
      <c r="AG11" s="450"/>
      <c r="AH11" s="450"/>
      <c r="AI11" s="450"/>
      <c r="AJ11" s="450"/>
      <c r="AK11" s="450"/>
      <c r="AL11" s="450"/>
      <c r="AM11" s="450"/>
      <c r="AN11" s="450"/>
      <c r="AO11" s="451"/>
    </row>
    <row r="12" spans="1:54" ht="15" customHeight="1">
      <c r="S12" s="41"/>
      <c r="T12" s="41"/>
      <c r="U12" s="107"/>
      <c r="V12" s="108"/>
      <c r="W12" s="449" t="s">
        <v>117</v>
      </c>
      <c r="X12" s="450"/>
      <c r="Y12" s="450"/>
      <c r="Z12" s="450"/>
      <c r="AA12" s="450"/>
      <c r="AB12" s="450"/>
      <c r="AC12" s="450"/>
      <c r="AD12" s="450"/>
      <c r="AE12" s="450"/>
      <c r="AF12" s="450"/>
      <c r="AG12" s="450"/>
      <c r="AH12" s="450"/>
      <c r="AI12" s="450"/>
      <c r="AJ12" s="450"/>
      <c r="AK12" s="450"/>
      <c r="AL12" s="450"/>
      <c r="AM12" s="450"/>
      <c r="AN12" s="450"/>
      <c r="AO12" s="451"/>
    </row>
    <row r="13" spans="1:54" ht="15" customHeight="1">
      <c r="C13" s="89"/>
      <c r="D13" s="90"/>
      <c r="E13" s="91"/>
      <c r="F13" s="103" t="s">
        <v>123</v>
      </c>
      <c r="I13" s="103" t="s">
        <v>127</v>
      </c>
      <c r="N13" s="41"/>
      <c r="O13" s="41"/>
      <c r="P13" s="41"/>
      <c r="Q13" s="41"/>
      <c r="R13" s="41"/>
      <c r="S13" s="41"/>
      <c r="T13" s="41"/>
      <c r="U13" s="107"/>
      <c r="V13" s="108"/>
      <c r="W13" s="449"/>
      <c r="X13" s="450"/>
      <c r="Y13" s="450"/>
      <c r="Z13" s="450"/>
      <c r="AA13" s="450"/>
      <c r="AB13" s="450"/>
      <c r="AC13" s="450"/>
      <c r="AD13" s="450"/>
      <c r="AE13" s="450"/>
      <c r="AF13" s="450"/>
      <c r="AG13" s="450"/>
      <c r="AH13" s="450"/>
      <c r="AI13" s="450"/>
      <c r="AJ13" s="450"/>
      <c r="AK13" s="450"/>
      <c r="AL13" s="450"/>
      <c r="AM13" s="450"/>
      <c r="AN13" s="450"/>
      <c r="AO13" s="451"/>
    </row>
    <row r="14" spans="1:54" ht="15" customHeight="1" thickBot="1">
      <c r="U14" s="187" t="s">
        <v>6</v>
      </c>
      <c r="V14" s="188"/>
      <c r="W14" s="441" t="s">
        <v>118</v>
      </c>
      <c r="X14" s="442"/>
      <c r="Y14" s="442"/>
      <c r="Z14" s="442"/>
      <c r="AA14" s="442"/>
      <c r="AB14" s="442"/>
      <c r="AC14" s="442"/>
      <c r="AD14" s="442"/>
      <c r="AE14" s="442"/>
      <c r="AF14" s="442"/>
      <c r="AG14" s="442"/>
      <c r="AH14" s="442"/>
      <c r="AI14" s="442"/>
      <c r="AJ14" s="442"/>
      <c r="AK14" s="442"/>
      <c r="AL14" s="442"/>
      <c r="AM14" s="442"/>
      <c r="AN14" s="46"/>
      <c r="AO14" s="47"/>
    </row>
    <row r="15" spans="1:54" ht="15" customHeight="1">
      <c r="B15" s="191" t="s">
        <v>0</v>
      </c>
      <c r="C15" s="192"/>
      <c r="D15" s="192"/>
      <c r="E15" s="192"/>
      <c r="F15" s="192"/>
      <c r="G15" s="193"/>
      <c r="H15" s="443">
        <v>26000000</v>
      </c>
      <c r="I15" s="444"/>
      <c r="J15" s="444"/>
      <c r="K15" s="444"/>
      <c r="L15" s="444"/>
      <c r="M15" s="444"/>
      <c r="N15" s="444"/>
      <c r="O15" s="445"/>
      <c r="U15" s="187"/>
      <c r="V15" s="188"/>
      <c r="W15" s="441"/>
      <c r="X15" s="442"/>
      <c r="Y15" s="442"/>
      <c r="Z15" s="442"/>
      <c r="AA15" s="442"/>
      <c r="AB15" s="442"/>
      <c r="AC15" s="442"/>
      <c r="AD15" s="442"/>
      <c r="AE15" s="442"/>
      <c r="AF15" s="442"/>
      <c r="AG15" s="442"/>
      <c r="AH15" s="442"/>
      <c r="AI15" s="442"/>
      <c r="AJ15" s="442"/>
      <c r="AK15" s="442"/>
      <c r="AL15" s="442"/>
      <c r="AM15" s="442"/>
      <c r="AN15" s="44"/>
      <c r="AO15" s="45"/>
    </row>
    <row r="16" spans="1:54" ht="15" customHeight="1" thickBot="1">
      <c r="A16" s="3"/>
      <c r="B16" s="194"/>
      <c r="C16" s="195"/>
      <c r="D16" s="195"/>
      <c r="E16" s="195"/>
      <c r="F16" s="195"/>
      <c r="G16" s="196"/>
      <c r="H16" s="446"/>
      <c r="I16" s="447"/>
      <c r="J16" s="447"/>
      <c r="K16" s="447"/>
      <c r="L16" s="447"/>
      <c r="M16" s="447"/>
      <c r="N16" s="447"/>
      <c r="O16" s="448"/>
      <c r="T16" s="3"/>
      <c r="U16" s="105"/>
      <c r="V16" s="106"/>
      <c r="W16" s="441"/>
      <c r="X16" s="442"/>
      <c r="Y16" s="442"/>
      <c r="Z16" s="442"/>
      <c r="AA16" s="442"/>
      <c r="AB16" s="442"/>
      <c r="AC16" s="442"/>
      <c r="AD16" s="442"/>
      <c r="AE16" s="442"/>
      <c r="AF16" s="442"/>
      <c r="AG16" s="442"/>
      <c r="AH16" s="442"/>
      <c r="AI16" s="442"/>
      <c r="AJ16" s="442"/>
      <c r="AK16" s="442"/>
      <c r="AL16" s="442"/>
      <c r="AM16" s="442"/>
      <c r="AN16" s="44" t="s">
        <v>7</v>
      </c>
      <c r="AO16" s="45"/>
    </row>
    <row r="17" spans="1:42" ht="15" customHeight="1">
      <c r="A17" s="3"/>
      <c r="I17" s="3"/>
      <c r="J17" s="3"/>
      <c r="K17" s="3"/>
      <c r="L17" s="3"/>
      <c r="M17" s="3"/>
      <c r="N17" s="3"/>
      <c r="O17" s="3"/>
      <c r="P17" s="3"/>
      <c r="Q17" s="3"/>
      <c r="R17" s="3"/>
      <c r="S17" s="3"/>
      <c r="T17" s="3"/>
      <c r="U17" s="105"/>
      <c r="V17" s="106"/>
      <c r="W17" s="441"/>
      <c r="X17" s="442"/>
      <c r="Y17" s="442"/>
      <c r="Z17" s="442"/>
      <c r="AA17" s="442"/>
      <c r="AB17" s="442"/>
      <c r="AC17" s="442"/>
      <c r="AD17" s="442"/>
      <c r="AE17" s="442"/>
      <c r="AF17" s="442"/>
      <c r="AG17" s="442"/>
      <c r="AH17" s="442"/>
      <c r="AI17" s="442"/>
      <c r="AJ17" s="442"/>
      <c r="AK17" s="442"/>
      <c r="AL17" s="442"/>
      <c r="AM17" s="442"/>
      <c r="AN17" s="44"/>
      <c r="AO17" s="45"/>
    </row>
    <row r="18" spans="1:42" ht="15" customHeight="1" thickBot="1">
      <c r="A18" s="3"/>
      <c r="I18" s="3"/>
      <c r="J18" s="3"/>
      <c r="K18" s="3"/>
      <c r="L18" s="3"/>
      <c r="M18" s="3"/>
      <c r="N18" s="3"/>
      <c r="O18" s="3"/>
      <c r="P18" s="3"/>
      <c r="Q18" s="3"/>
      <c r="R18" s="3"/>
      <c r="S18" s="3"/>
      <c r="T18" s="3"/>
      <c r="U18" s="172" t="s">
        <v>45</v>
      </c>
      <c r="V18" s="173"/>
      <c r="W18" s="429" t="s">
        <v>52</v>
      </c>
      <c r="X18" s="430"/>
      <c r="Y18" s="430"/>
      <c r="Z18" s="430"/>
      <c r="AA18" s="430"/>
      <c r="AB18" s="430"/>
      <c r="AC18" s="430"/>
      <c r="AD18" s="430"/>
      <c r="AE18" s="430"/>
      <c r="AF18" s="430"/>
      <c r="AG18" s="430"/>
      <c r="AH18" s="430"/>
      <c r="AI18" s="430"/>
      <c r="AJ18" s="430"/>
      <c r="AK18" s="430"/>
      <c r="AL18" s="430"/>
      <c r="AM18" s="430"/>
      <c r="AN18" s="430"/>
      <c r="AO18" s="431"/>
    </row>
    <row r="19" spans="1:42" ht="18" customHeight="1">
      <c r="A19" s="3"/>
      <c r="B19" s="34" t="s">
        <v>29</v>
      </c>
      <c r="E19" s="432">
        <v>2</v>
      </c>
      <c r="F19" s="433"/>
      <c r="G19" s="36" t="s">
        <v>30</v>
      </c>
      <c r="H19" s="434">
        <v>261001</v>
      </c>
      <c r="I19" s="435"/>
      <c r="J19" s="435"/>
      <c r="K19" s="435"/>
      <c r="L19" s="436"/>
      <c r="M19" s="37" t="s">
        <v>62</v>
      </c>
      <c r="N19" s="437">
        <v>0</v>
      </c>
      <c r="O19" s="437"/>
      <c r="P19" s="37"/>
      <c r="Q19" s="37"/>
      <c r="R19" s="37"/>
      <c r="S19" s="37"/>
      <c r="T19" s="37"/>
      <c r="U19" s="37"/>
      <c r="V19" s="37"/>
      <c r="W19" s="37"/>
      <c r="X19" s="37"/>
      <c r="Y19" s="37"/>
      <c r="Z19" s="37"/>
      <c r="AA19" s="37"/>
    </row>
    <row r="20" spans="1:42" ht="8.1" customHeight="1">
      <c r="A20" s="3"/>
      <c r="B20" s="34"/>
      <c r="Q20" s="37"/>
      <c r="R20" s="37"/>
      <c r="S20" s="37"/>
      <c r="T20" s="37"/>
      <c r="U20" s="37"/>
      <c r="V20" s="37"/>
      <c r="W20" s="37"/>
      <c r="X20" s="37"/>
      <c r="Y20" s="37"/>
      <c r="Z20" s="37"/>
      <c r="AA20" s="37"/>
      <c r="AB20" s="183" t="s">
        <v>28</v>
      </c>
      <c r="AC20" s="183"/>
      <c r="AD20" s="183"/>
      <c r="AE20" s="183"/>
      <c r="AF20" s="183"/>
      <c r="AG20" s="183"/>
      <c r="AH20" s="183"/>
      <c r="AI20" s="183"/>
      <c r="AJ20" s="183"/>
      <c r="AK20" s="183"/>
      <c r="AL20" s="183"/>
      <c r="AM20" s="183"/>
      <c r="AN20" s="183"/>
      <c r="AO20" s="183"/>
    </row>
    <row r="21" spans="1:42">
      <c r="A21" s="3"/>
      <c r="B21" s="34" t="s">
        <v>54</v>
      </c>
      <c r="C21" s="34"/>
      <c r="D21" s="34"/>
      <c r="E21" s="34"/>
      <c r="F21" s="438" t="s">
        <v>122</v>
      </c>
      <c r="G21" s="438"/>
      <c r="H21" s="438"/>
      <c r="I21" s="438"/>
      <c r="J21" s="438"/>
      <c r="K21" s="438"/>
      <c r="L21" s="438"/>
      <c r="M21" s="438"/>
      <c r="N21" s="438"/>
      <c r="O21" s="438"/>
      <c r="P21" s="438"/>
      <c r="Q21" s="438"/>
      <c r="R21" s="438"/>
      <c r="S21" s="438"/>
      <c r="T21" s="438"/>
      <c r="U21" s="438"/>
      <c r="V21" s="438"/>
      <c r="W21" s="438"/>
      <c r="X21" s="438"/>
      <c r="Y21" s="438"/>
      <c r="Z21" s="438"/>
      <c r="AA21" s="3"/>
      <c r="AB21" s="183"/>
      <c r="AC21" s="183"/>
      <c r="AD21" s="183"/>
      <c r="AE21" s="183"/>
      <c r="AF21" s="183"/>
      <c r="AG21" s="183"/>
      <c r="AH21" s="183"/>
      <c r="AI21" s="183"/>
      <c r="AJ21" s="183"/>
      <c r="AK21" s="183"/>
      <c r="AL21" s="183"/>
      <c r="AM21" s="183"/>
      <c r="AN21" s="183"/>
      <c r="AO21" s="183"/>
    </row>
    <row r="22" spans="1:42">
      <c r="A22" s="3"/>
      <c r="B22" s="35"/>
      <c r="C22" s="35"/>
      <c r="D22" s="35"/>
      <c r="E22" s="35"/>
      <c r="F22" s="439"/>
      <c r="G22" s="439"/>
      <c r="H22" s="439"/>
      <c r="I22" s="439"/>
      <c r="J22" s="439"/>
      <c r="K22" s="439"/>
      <c r="L22" s="439"/>
      <c r="M22" s="439"/>
      <c r="N22" s="439"/>
      <c r="O22" s="439"/>
      <c r="P22" s="439"/>
      <c r="Q22" s="439"/>
      <c r="R22" s="439"/>
      <c r="S22" s="439"/>
      <c r="T22" s="439"/>
      <c r="U22" s="439"/>
      <c r="V22" s="439"/>
      <c r="W22" s="439"/>
      <c r="X22" s="439"/>
      <c r="Y22" s="439"/>
      <c r="Z22" s="439"/>
      <c r="AA22" s="3"/>
      <c r="AB22" s="49" t="s">
        <v>9</v>
      </c>
      <c r="AC22" s="49"/>
      <c r="AD22" s="49"/>
      <c r="AE22" s="49"/>
      <c r="AF22" s="440" t="s">
        <v>85</v>
      </c>
      <c r="AG22" s="440"/>
      <c r="AH22" s="440"/>
      <c r="AI22" s="440"/>
      <c r="AJ22" s="440"/>
      <c r="AK22" s="440"/>
      <c r="AL22" s="440"/>
      <c r="AM22" s="440"/>
      <c r="AN22" s="440"/>
      <c r="AO22" s="440"/>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46" t="s">
        <v>10</v>
      </c>
      <c r="C24" s="147"/>
      <c r="D24" s="147"/>
      <c r="E24" s="147"/>
      <c r="F24" s="147"/>
      <c r="G24" s="147"/>
      <c r="H24" s="147"/>
      <c r="I24" s="147"/>
      <c r="J24" s="148"/>
      <c r="K24" s="152" t="s">
        <v>11</v>
      </c>
      <c r="L24" s="153"/>
      <c r="M24" s="419">
        <v>5000000</v>
      </c>
      <c r="N24" s="419"/>
      <c r="O24" s="419"/>
      <c r="P24" s="419"/>
      <c r="Q24" s="419"/>
      <c r="R24" s="419"/>
      <c r="S24" s="419"/>
      <c r="T24" s="419"/>
      <c r="U24" s="420"/>
      <c r="V24" s="158" t="s">
        <v>12</v>
      </c>
      <c r="W24" s="158"/>
      <c r="X24" s="158"/>
      <c r="Y24" s="158"/>
      <c r="Z24" s="158"/>
      <c r="AA24" s="158"/>
      <c r="AB24" s="158"/>
      <c r="AC24" s="158"/>
      <c r="AD24" s="159"/>
      <c r="AE24" s="162" t="s">
        <v>11</v>
      </c>
      <c r="AF24" s="163"/>
      <c r="AG24" s="423">
        <f>W44</f>
        <v>4200000</v>
      </c>
      <c r="AH24" s="424"/>
      <c r="AI24" s="424"/>
      <c r="AJ24" s="424"/>
      <c r="AK24" s="424"/>
      <c r="AL24" s="424"/>
      <c r="AM24" s="424"/>
      <c r="AN24" s="424"/>
      <c r="AO24" s="425"/>
    </row>
    <row r="25" spans="1:42" ht="18.75" customHeight="1">
      <c r="A25" s="3"/>
      <c r="B25" s="149"/>
      <c r="C25" s="150"/>
      <c r="D25" s="150"/>
      <c r="E25" s="150"/>
      <c r="F25" s="150"/>
      <c r="G25" s="150"/>
      <c r="H25" s="150"/>
      <c r="I25" s="150"/>
      <c r="J25" s="151"/>
      <c r="K25" s="136"/>
      <c r="L25" s="137"/>
      <c r="M25" s="421"/>
      <c r="N25" s="421"/>
      <c r="O25" s="421"/>
      <c r="P25" s="421"/>
      <c r="Q25" s="421"/>
      <c r="R25" s="421"/>
      <c r="S25" s="421"/>
      <c r="T25" s="421"/>
      <c r="U25" s="422"/>
      <c r="V25" s="160"/>
      <c r="W25" s="160"/>
      <c r="X25" s="160"/>
      <c r="Y25" s="160"/>
      <c r="Z25" s="160"/>
      <c r="AA25" s="160"/>
      <c r="AB25" s="160"/>
      <c r="AC25" s="160"/>
      <c r="AD25" s="161"/>
      <c r="AE25" s="164"/>
      <c r="AF25" s="165"/>
      <c r="AG25" s="426"/>
      <c r="AH25" s="427"/>
      <c r="AI25" s="427"/>
      <c r="AJ25" s="427"/>
      <c r="AK25" s="427"/>
      <c r="AL25" s="427"/>
      <c r="AM25" s="427"/>
      <c r="AN25" s="427"/>
      <c r="AO25" s="428"/>
    </row>
    <row r="26" spans="1:42" ht="18.75" customHeight="1">
      <c r="A26" s="3"/>
      <c r="B26" s="207" t="s">
        <v>61</v>
      </c>
      <c r="C26" s="208"/>
      <c r="D26" s="208"/>
      <c r="E26" s="208"/>
      <c r="F26" s="208"/>
      <c r="G26" s="208"/>
      <c r="H26" s="208"/>
      <c r="I26" s="208"/>
      <c r="J26" s="209"/>
      <c r="K26" s="136" t="s">
        <v>11</v>
      </c>
      <c r="L26" s="137"/>
      <c r="M26" s="409">
        <v>650000</v>
      </c>
      <c r="N26" s="409"/>
      <c r="O26" s="409"/>
      <c r="P26" s="409"/>
      <c r="Q26" s="409"/>
      <c r="R26" s="409"/>
      <c r="S26" s="409"/>
      <c r="T26" s="409"/>
      <c r="U26" s="410"/>
      <c r="V26" s="150" t="s">
        <v>13</v>
      </c>
      <c r="W26" s="150"/>
      <c r="X26" s="150"/>
      <c r="Y26" s="150"/>
      <c r="Z26" s="150"/>
      <c r="AA26" s="150"/>
      <c r="AB26" s="150"/>
      <c r="AC26" s="150"/>
      <c r="AD26" s="151"/>
      <c r="AE26" s="136" t="s">
        <v>11</v>
      </c>
      <c r="AF26" s="137"/>
      <c r="AG26" s="413">
        <f>IF(M24=0,0,M24-M26-AG24)</f>
        <v>150000</v>
      </c>
      <c r="AH26" s="414"/>
      <c r="AI26" s="414"/>
      <c r="AJ26" s="414"/>
      <c r="AK26" s="414"/>
      <c r="AL26" s="414"/>
      <c r="AM26" s="414"/>
      <c r="AN26" s="414"/>
      <c r="AO26" s="415"/>
    </row>
    <row r="27" spans="1:42" ht="19.5" customHeight="1" thickBot="1">
      <c r="A27" s="3"/>
      <c r="B27" s="210"/>
      <c r="C27" s="211"/>
      <c r="D27" s="211"/>
      <c r="E27" s="211"/>
      <c r="F27" s="211"/>
      <c r="G27" s="211"/>
      <c r="H27" s="211"/>
      <c r="I27" s="211"/>
      <c r="J27" s="212"/>
      <c r="K27" s="138"/>
      <c r="L27" s="139"/>
      <c r="M27" s="411"/>
      <c r="N27" s="411"/>
      <c r="O27" s="411"/>
      <c r="P27" s="411"/>
      <c r="Q27" s="411"/>
      <c r="R27" s="411"/>
      <c r="S27" s="411"/>
      <c r="T27" s="411"/>
      <c r="U27" s="412"/>
      <c r="V27" s="217"/>
      <c r="W27" s="217"/>
      <c r="X27" s="217"/>
      <c r="Y27" s="217"/>
      <c r="Z27" s="217"/>
      <c r="AA27" s="217"/>
      <c r="AB27" s="217"/>
      <c r="AC27" s="217"/>
      <c r="AD27" s="218"/>
      <c r="AE27" s="138"/>
      <c r="AF27" s="139"/>
      <c r="AG27" s="416"/>
      <c r="AH27" s="417"/>
      <c r="AI27" s="417"/>
      <c r="AJ27" s="417"/>
      <c r="AK27" s="417"/>
      <c r="AL27" s="417"/>
      <c r="AM27" s="417"/>
      <c r="AN27" s="417"/>
      <c r="AO27" s="418"/>
    </row>
    <row r="28" spans="1:42" ht="15" customHeight="1">
      <c r="A28" s="3"/>
      <c r="V28" s="12"/>
      <c r="W28" s="2"/>
      <c r="X28" s="2"/>
      <c r="Y28" s="2"/>
      <c r="Z28" s="2"/>
      <c r="AA28" s="2"/>
      <c r="AB28" s="2"/>
      <c r="AC28" s="2"/>
      <c r="AD28" s="2"/>
      <c r="AE28" s="13"/>
      <c r="AF28" s="13"/>
      <c r="AG28" s="14"/>
      <c r="AH28" s="14"/>
      <c r="AI28" s="9" t="s">
        <v>36</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03" t="s">
        <v>55</v>
      </c>
      <c r="C30" s="204"/>
      <c r="D30" s="205" t="s">
        <v>14</v>
      </c>
      <c r="E30" s="206"/>
      <c r="F30" s="205" t="s">
        <v>31</v>
      </c>
      <c r="G30" s="204"/>
      <c r="H30" s="204"/>
      <c r="I30" s="204"/>
      <c r="J30" s="204"/>
      <c r="K30" s="204"/>
      <c r="L30" s="204"/>
      <c r="M30" s="204"/>
      <c r="N30" s="204"/>
      <c r="O30" s="204"/>
      <c r="P30" s="204"/>
      <c r="Q30" s="204"/>
      <c r="R30" s="206"/>
      <c r="S30" s="205" t="s">
        <v>15</v>
      </c>
      <c r="T30" s="206"/>
      <c r="U30" s="205" t="s">
        <v>16</v>
      </c>
      <c r="V30" s="206"/>
      <c r="W30" s="205" t="s">
        <v>17</v>
      </c>
      <c r="X30" s="204"/>
      <c r="Y30" s="204"/>
      <c r="Z30" s="204"/>
      <c r="AA30" s="204"/>
      <c r="AB30" s="206"/>
      <c r="AC30" s="205" t="s">
        <v>32</v>
      </c>
      <c r="AD30" s="204"/>
      <c r="AE30" s="204"/>
      <c r="AF30" s="204"/>
      <c r="AG30" s="204"/>
      <c r="AH30" s="204"/>
      <c r="AI30" s="206"/>
      <c r="AJ30" s="205" t="s">
        <v>33</v>
      </c>
      <c r="AK30" s="204"/>
      <c r="AL30" s="204"/>
      <c r="AM30" s="204"/>
      <c r="AN30" s="204"/>
      <c r="AO30" s="67" t="s">
        <v>101</v>
      </c>
    </row>
    <row r="31" spans="1:42" ht="24.95" customHeight="1">
      <c r="A31" s="3"/>
      <c r="B31" s="83" t="s">
        <v>108</v>
      </c>
      <c r="C31" s="84" t="s">
        <v>115</v>
      </c>
      <c r="D31" s="394" t="s">
        <v>58</v>
      </c>
      <c r="E31" s="395"/>
      <c r="F31" s="396" t="s">
        <v>110</v>
      </c>
      <c r="G31" s="397"/>
      <c r="H31" s="397"/>
      <c r="I31" s="397"/>
      <c r="J31" s="397"/>
      <c r="K31" s="397"/>
      <c r="L31" s="397"/>
      <c r="M31" s="397"/>
      <c r="N31" s="397"/>
      <c r="O31" s="397"/>
      <c r="P31" s="397"/>
      <c r="Q31" s="397"/>
      <c r="R31" s="398"/>
      <c r="S31" s="399">
        <v>1</v>
      </c>
      <c r="T31" s="400"/>
      <c r="U31" s="401" t="s">
        <v>34</v>
      </c>
      <c r="V31" s="402"/>
      <c r="W31" s="403">
        <v>3000000</v>
      </c>
      <c r="X31" s="404"/>
      <c r="Y31" s="404"/>
      <c r="Z31" s="404"/>
      <c r="AA31" s="404"/>
      <c r="AB31" s="405"/>
      <c r="AC31" s="406">
        <f>IF(SUM(S31*W31)=0,"",(SUM(S31*W31)))</f>
        <v>3000000</v>
      </c>
      <c r="AD31" s="407"/>
      <c r="AE31" s="407"/>
      <c r="AF31" s="407"/>
      <c r="AG31" s="407"/>
      <c r="AH31" s="407"/>
      <c r="AI31" s="408"/>
      <c r="AJ31" s="391"/>
      <c r="AK31" s="392"/>
      <c r="AL31" s="392"/>
      <c r="AM31" s="392"/>
      <c r="AN31" s="393"/>
      <c r="AO31" s="85"/>
    </row>
    <row r="32" spans="1:42" ht="24.95" customHeight="1">
      <c r="A32" s="3"/>
      <c r="B32" s="68" t="s">
        <v>108</v>
      </c>
      <c r="C32" s="69" t="s">
        <v>115</v>
      </c>
      <c r="D32" s="394" t="s">
        <v>59</v>
      </c>
      <c r="E32" s="395"/>
      <c r="F32" s="396" t="s">
        <v>111</v>
      </c>
      <c r="G32" s="397"/>
      <c r="H32" s="397"/>
      <c r="I32" s="397"/>
      <c r="J32" s="397"/>
      <c r="K32" s="397"/>
      <c r="L32" s="397"/>
      <c r="M32" s="397"/>
      <c r="N32" s="397"/>
      <c r="O32" s="397"/>
      <c r="P32" s="397"/>
      <c r="Q32" s="397"/>
      <c r="R32" s="398"/>
      <c r="S32" s="399">
        <v>1</v>
      </c>
      <c r="T32" s="400"/>
      <c r="U32" s="401" t="s">
        <v>34</v>
      </c>
      <c r="V32" s="402"/>
      <c r="W32" s="403">
        <v>1200000</v>
      </c>
      <c r="X32" s="404"/>
      <c r="Y32" s="404"/>
      <c r="Z32" s="404"/>
      <c r="AA32" s="404"/>
      <c r="AB32" s="405"/>
      <c r="AC32" s="406">
        <f t="shared" ref="AC32" si="0">IF(SUM(S32*W32)=0,"",(SUM(S32*W32)))</f>
        <v>1200000</v>
      </c>
      <c r="AD32" s="407"/>
      <c r="AE32" s="407"/>
      <c r="AF32" s="407"/>
      <c r="AG32" s="407"/>
      <c r="AH32" s="407"/>
      <c r="AI32" s="408"/>
      <c r="AJ32" s="391"/>
      <c r="AK32" s="392"/>
      <c r="AL32" s="392"/>
      <c r="AM32" s="392"/>
      <c r="AN32" s="393"/>
      <c r="AO32" s="85"/>
    </row>
    <row r="33" spans="1:43" ht="24.95" customHeight="1">
      <c r="A33" s="3"/>
      <c r="B33" s="83"/>
      <c r="C33" s="84"/>
      <c r="D33" s="394"/>
      <c r="E33" s="395"/>
      <c r="F33" s="396"/>
      <c r="G33" s="397"/>
      <c r="H33" s="397"/>
      <c r="I33" s="397"/>
      <c r="J33" s="397"/>
      <c r="K33" s="397"/>
      <c r="L33" s="397"/>
      <c r="M33" s="397"/>
      <c r="N33" s="397"/>
      <c r="O33" s="397"/>
      <c r="P33" s="397"/>
      <c r="Q33" s="397"/>
      <c r="R33" s="398"/>
      <c r="S33" s="399"/>
      <c r="T33" s="400"/>
      <c r="U33" s="401"/>
      <c r="V33" s="402"/>
      <c r="W33" s="403"/>
      <c r="X33" s="404"/>
      <c r="Y33" s="404"/>
      <c r="Z33" s="404"/>
      <c r="AA33" s="404"/>
      <c r="AB33" s="405"/>
      <c r="AC33" s="406" t="str">
        <f t="shared" ref="AC33:AC40" si="1">IF(SUM(S33*W33)=0,"",(SUM(S33*W33)))</f>
        <v/>
      </c>
      <c r="AD33" s="407"/>
      <c r="AE33" s="407"/>
      <c r="AF33" s="407"/>
      <c r="AG33" s="407"/>
      <c r="AH33" s="407"/>
      <c r="AI33" s="408"/>
      <c r="AJ33" s="391"/>
      <c r="AK33" s="392"/>
      <c r="AL33" s="392"/>
      <c r="AM33" s="392"/>
      <c r="AN33" s="393"/>
      <c r="AO33" s="85"/>
    </row>
    <row r="34" spans="1:43" ht="24.95" customHeight="1">
      <c r="A34" s="3"/>
      <c r="B34" s="68"/>
      <c r="C34" s="69"/>
      <c r="D34" s="394"/>
      <c r="E34" s="395"/>
      <c r="F34" s="396"/>
      <c r="G34" s="397"/>
      <c r="H34" s="397"/>
      <c r="I34" s="397"/>
      <c r="J34" s="397"/>
      <c r="K34" s="397"/>
      <c r="L34" s="397"/>
      <c r="M34" s="397"/>
      <c r="N34" s="397"/>
      <c r="O34" s="397"/>
      <c r="P34" s="397"/>
      <c r="Q34" s="397"/>
      <c r="R34" s="398"/>
      <c r="S34" s="399"/>
      <c r="T34" s="400"/>
      <c r="U34" s="401"/>
      <c r="V34" s="402"/>
      <c r="W34" s="403"/>
      <c r="X34" s="404"/>
      <c r="Y34" s="404"/>
      <c r="Z34" s="404"/>
      <c r="AA34" s="404"/>
      <c r="AB34" s="405"/>
      <c r="AC34" s="406" t="str">
        <f t="shared" si="1"/>
        <v/>
      </c>
      <c r="AD34" s="407"/>
      <c r="AE34" s="407"/>
      <c r="AF34" s="407"/>
      <c r="AG34" s="407"/>
      <c r="AH34" s="407"/>
      <c r="AI34" s="408"/>
      <c r="AJ34" s="391"/>
      <c r="AK34" s="392"/>
      <c r="AL34" s="392"/>
      <c r="AM34" s="392"/>
      <c r="AN34" s="393"/>
      <c r="AO34" s="85"/>
    </row>
    <row r="35" spans="1:43" ht="24.95" customHeight="1">
      <c r="A35" s="3"/>
      <c r="B35" s="68"/>
      <c r="C35" s="69"/>
      <c r="D35" s="394"/>
      <c r="E35" s="395"/>
      <c r="F35" s="396"/>
      <c r="G35" s="397"/>
      <c r="H35" s="397"/>
      <c r="I35" s="397"/>
      <c r="J35" s="397"/>
      <c r="K35" s="397"/>
      <c r="L35" s="397"/>
      <c r="M35" s="397"/>
      <c r="N35" s="397"/>
      <c r="O35" s="397"/>
      <c r="P35" s="397"/>
      <c r="Q35" s="397"/>
      <c r="R35" s="398"/>
      <c r="S35" s="399"/>
      <c r="T35" s="400"/>
      <c r="U35" s="401"/>
      <c r="V35" s="402"/>
      <c r="W35" s="403"/>
      <c r="X35" s="404"/>
      <c r="Y35" s="404"/>
      <c r="Z35" s="404"/>
      <c r="AA35" s="404"/>
      <c r="AB35" s="405"/>
      <c r="AC35" s="406" t="str">
        <f t="shared" si="1"/>
        <v/>
      </c>
      <c r="AD35" s="407"/>
      <c r="AE35" s="407"/>
      <c r="AF35" s="407"/>
      <c r="AG35" s="407"/>
      <c r="AH35" s="407"/>
      <c r="AI35" s="408"/>
      <c r="AJ35" s="391"/>
      <c r="AK35" s="392"/>
      <c r="AL35" s="392"/>
      <c r="AM35" s="392"/>
      <c r="AN35" s="393"/>
      <c r="AO35" s="85"/>
    </row>
    <row r="36" spans="1:43" ht="24.95" customHeight="1">
      <c r="A36" s="3"/>
      <c r="B36" s="83"/>
      <c r="C36" s="84"/>
      <c r="D36" s="394"/>
      <c r="E36" s="395"/>
      <c r="F36" s="396"/>
      <c r="G36" s="397"/>
      <c r="H36" s="397"/>
      <c r="I36" s="397"/>
      <c r="J36" s="397"/>
      <c r="K36" s="397"/>
      <c r="L36" s="397"/>
      <c r="M36" s="397"/>
      <c r="N36" s="397"/>
      <c r="O36" s="397"/>
      <c r="P36" s="397"/>
      <c r="Q36" s="397"/>
      <c r="R36" s="398"/>
      <c r="S36" s="399"/>
      <c r="T36" s="400"/>
      <c r="U36" s="401"/>
      <c r="V36" s="402"/>
      <c r="W36" s="403"/>
      <c r="X36" s="404"/>
      <c r="Y36" s="404"/>
      <c r="Z36" s="404"/>
      <c r="AA36" s="404"/>
      <c r="AB36" s="405"/>
      <c r="AC36" s="406" t="str">
        <f t="shared" si="1"/>
        <v/>
      </c>
      <c r="AD36" s="407"/>
      <c r="AE36" s="407"/>
      <c r="AF36" s="407"/>
      <c r="AG36" s="407"/>
      <c r="AH36" s="407"/>
      <c r="AI36" s="408"/>
      <c r="AJ36" s="391"/>
      <c r="AK36" s="392"/>
      <c r="AL36" s="392"/>
      <c r="AM36" s="392"/>
      <c r="AN36" s="393"/>
      <c r="AO36" s="85"/>
    </row>
    <row r="37" spans="1:43" ht="24.95" customHeight="1">
      <c r="A37" s="3"/>
      <c r="B37" s="68"/>
      <c r="C37" s="69"/>
      <c r="D37" s="394"/>
      <c r="E37" s="395"/>
      <c r="F37" s="396"/>
      <c r="G37" s="397"/>
      <c r="H37" s="397"/>
      <c r="I37" s="397"/>
      <c r="J37" s="397"/>
      <c r="K37" s="397"/>
      <c r="L37" s="397"/>
      <c r="M37" s="397"/>
      <c r="N37" s="397"/>
      <c r="O37" s="397"/>
      <c r="P37" s="397"/>
      <c r="Q37" s="397"/>
      <c r="R37" s="398"/>
      <c r="S37" s="399"/>
      <c r="T37" s="400"/>
      <c r="U37" s="401"/>
      <c r="V37" s="402"/>
      <c r="W37" s="403"/>
      <c r="X37" s="404"/>
      <c r="Y37" s="404"/>
      <c r="Z37" s="404"/>
      <c r="AA37" s="404"/>
      <c r="AB37" s="405"/>
      <c r="AC37" s="406" t="str">
        <f t="shared" si="1"/>
        <v/>
      </c>
      <c r="AD37" s="407"/>
      <c r="AE37" s="407"/>
      <c r="AF37" s="407"/>
      <c r="AG37" s="407"/>
      <c r="AH37" s="407"/>
      <c r="AI37" s="408"/>
      <c r="AJ37" s="391"/>
      <c r="AK37" s="392"/>
      <c r="AL37" s="392"/>
      <c r="AM37" s="392"/>
      <c r="AN37" s="393"/>
      <c r="AO37" s="85"/>
    </row>
    <row r="38" spans="1:43" ht="24.95" customHeight="1">
      <c r="A38" s="3"/>
      <c r="B38" s="68"/>
      <c r="C38" s="69"/>
      <c r="D38" s="394"/>
      <c r="E38" s="395"/>
      <c r="F38" s="396"/>
      <c r="G38" s="397"/>
      <c r="H38" s="397"/>
      <c r="I38" s="397"/>
      <c r="J38" s="397"/>
      <c r="K38" s="397"/>
      <c r="L38" s="397"/>
      <c r="M38" s="397"/>
      <c r="N38" s="397"/>
      <c r="O38" s="397"/>
      <c r="P38" s="397"/>
      <c r="Q38" s="397"/>
      <c r="R38" s="398"/>
      <c r="S38" s="399"/>
      <c r="T38" s="400"/>
      <c r="U38" s="401"/>
      <c r="V38" s="402"/>
      <c r="W38" s="403"/>
      <c r="X38" s="404"/>
      <c r="Y38" s="404"/>
      <c r="Z38" s="404"/>
      <c r="AA38" s="404"/>
      <c r="AB38" s="405"/>
      <c r="AC38" s="406" t="str">
        <f t="shared" si="1"/>
        <v/>
      </c>
      <c r="AD38" s="407"/>
      <c r="AE38" s="407"/>
      <c r="AF38" s="407"/>
      <c r="AG38" s="407"/>
      <c r="AH38" s="407"/>
      <c r="AI38" s="408"/>
      <c r="AJ38" s="391"/>
      <c r="AK38" s="392"/>
      <c r="AL38" s="392"/>
      <c r="AM38" s="392"/>
      <c r="AN38" s="393"/>
      <c r="AO38" s="85"/>
    </row>
    <row r="39" spans="1:43" ht="24.95" customHeight="1">
      <c r="A39" s="3"/>
      <c r="B39" s="68"/>
      <c r="C39" s="69"/>
      <c r="D39" s="394"/>
      <c r="E39" s="395"/>
      <c r="F39" s="396"/>
      <c r="G39" s="397"/>
      <c r="H39" s="397"/>
      <c r="I39" s="397"/>
      <c r="J39" s="397"/>
      <c r="K39" s="397"/>
      <c r="L39" s="397"/>
      <c r="M39" s="397"/>
      <c r="N39" s="397"/>
      <c r="O39" s="397"/>
      <c r="P39" s="397"/>
      <c r="Q39" s="397"/>
      <c r="R39" s="398"/>
      <c r="S39" s="399"/>
      <c r="T39" s="400"/>
      <c r="U39" s="401"/>
      <c r="V39" s="402"/>
      <c r="W39" s="403"/>
      <c r="X39" s="404"/>
      <c r="Y39" s="404"/>
      <c r="Z39" s="404"/>
      <c r="AA39" s="404"/>
      <c r="AB39" s="405"/>
      <c r="AC39" s="406" t="str">
        <f t="shared" si="1"/>
        <v/>
      </c>
      <c r="AD39" s="407"/>
      <c r="AE39" s="407"/>
      <c r="AF39" s="407"/>
      <c r="AG39" s="407"/>
      <c r="AH39" s="407"/>
      <c r="AI39" s="408"/>
      <c r="AJ39" s="391"/>
      <c r="AK39" s="392"/>
      <c r="AL39" s="392"/>
      <c r="AM39" s="392"/>
      <c r="AN39" s="393"/>
      <c r="AO39" s="85"/>
    </row>
    <row r="40" spans="1:43" ht="24.95" customHeight="1">
      <c r="A40" s="3"/>
      <c r="B40" s="94"/>
      <c r="C40" s="95"/>
      <c r="D40" s="366"/>
      <c r="E40" s="367"/>
      <c r="F40" s="368" t="s">
        <v>56</v>
      </c>
      <c r="G40" s="369"/>
      <c r="H40" s="369"/>
      <c r="I40" s="369"/>
      <c r="J40" s="369"/>
      <c r="K40" s="369"/>
      <c r="L40" s="369"/>
      <c r="M40" s="369"/>
      <c r="N40" s="369"/>
      <c r="O40" s="369"/>
      <c r="P40" s="369"/>
      <c r="Q40" s="369"/>
      <c r="R40" s="370"/>
      <c r="S40" s="371"/>
      <c r="T40" s="372"/>
      <c r="U40" s="373"/>
      <c r="V40" s="374"/>
      <c r="W40" s="375"/>
      <c r="X40" s="376"/>
      <c r="Y40" s="376"/>
      <c r="Z40" s="376"/>
      <c r="AA40" s="376"/>
      <c r="AB40" s="377"/>
      <c r="AC40" s="378" t="str">
        <f t="shared" si="1"/>
        <v/>
      </c>
      <c r="AD40" s="379"/>
      <c r="AE40" s="379"/>
      <c r="AF40" s="379"/>
      <c r="AG40" s="379"/>
      <c r="AH40" s="379"/>
      <c r="AI40" s="380"/>
      <c r="AJ40" s="359"/>
      <c r="AK40" s="360"/>
      <c r="AL40" s="360"/>
      <c r="AM40" s="360"/>
      <c r="AN40" s="361"/>
      <c r="AO40" s="96"/>
    </row>
    <row r="41" spans="1:43" ht="24.95" customHeight="1">
      <c r="A41" s="3"/>
      <c r="B41" s="62"/>
      <c r="C41" s="362" t="s">
        <v>49</v>
      </c>
      <c r="D41" s="362"/>
      <c r="E41" s="362"/>
      <c r="F41" s="93"/>
      <c r="G41" s="93"/>
      <c r="H41" s="93"/>
      <c r="I41" s="93"/>
      <c r="J41" s="93"/>
      <c r="K41" s="93"/>
      <c r="L41" s="93"/>
      <c r="M41" s="93"/>
      <c r="N41" s="93"/>
      <c r="O41" s="93"/>
      <c r="P41" s="93"/>
      <c r="Q41" s="93"/>
      <c r="R41" s="93"/>
      <c r="S41" s="268" t="s">
        <v>116</v>
      </c>
      <c r="T41" s="269"/>
      <c r="U41" s="269"/>
      <c r="V41" s="269"/>
      <c r="W41" s="363">
        <f>SUMIF(AO31:AO40,"",AC31:AI40)</f>
        <v>4200000</v>
      </c>
      <c r="X41" s="364"/>
      <c r="Y41" s="364"/>
      <c r="Z41" s="364"/>
      <c r="AA41" s="364"/>
      <c r="AB41" s="365"/>
      <c r="AC41" s="270" t="s">
        <v>106</v>
      </c>
      <c r="AD41" s="271"/>
      <c r="AE41" s="272"/>
      <c r="AF41" s="381">
        <f>ROUNDDOWN(W41*0.1,0)</f>
        <v>420000</v>
      </c>
      <c r="AG41" s="382"/>
      <c r="AH41" s="382"/>
      <c r="AI41" s="383"/>
      <c r="AJ41" s="237" t="str">
        <f>IF(OR(H15=0,H15=""),"","契約済")</f>
        <v>契約済</v>
      </c>
      <c r="AK41" s="238"/>
      <c r="AL41" s="238"/>
      <c r="AM41" s="238"/>
      <c r="AN41" s="238"/>
      <c r="AO41" s="239"/>
    </row>
    <row r="42" spans="1:43" ht="24.95" customHeight="1">
      <c r="A42" s="3"/>
      <c r="B42" s="62"/>
      <c r="C42" s="471"/>
      <c r="D42" s="471"/>
      <c r="E42" s="471"/>
      <c r="F42" s="471"/>
      <c r="G42" s="471"/>
      <c r="H42" s="471"/>
      <c r="I42" s="471"/>
      <c r="J42" s="471"/>
      <c r="K42" s="471"/>
      <c r="L42" s="471"/>
      <c r="M42" s="471"/>
      <c r="N42" s="471"/>
      <c r="O42" s="471"/>
      <c r="P42" s="471"/>
      <c r="Q42" s="471"/>
      <c r="R42" s="472"/>
      <c r="S42" s="268" t="s">
        <v>107</v>
      </c>
      <c r="T42" s="269"/>
      <c r="U42" s="269"/>
      <c r="V42" s="384"/>
      <c r="W42" s="388">
        <f>SUMIF(AO31:AO40,"8",AC31:AI40)</f>
        <v>0</v>
      </c>
      <c r="X42" s="389"/>
      <c r="Y42" s="389"/>
      <c r="Z42" s="389"/>
      <c r="AA42" s="389"/>
      <c r="AB42" s="390"/>
      <c r="AC42" s="319" t="s">
        <v>106</v>
      </c>
      <c r="AD42" s="320"/>
      <c r="AE42" s="321"/>
      <c r="AF42" s="385">
        <f>ROUNDDOWN(W42*0.08,0)</f>
        <v>0</v>
      </c>
      <c r="AG42" s="386"/>
      <c r="AH42" s="386"/>
      <c r="AI42" s="387"/>
      <c r="AJ42" s="240"/>
      <c r="AK42" s="241"/>
      <c r="AL42" s="241"/>
      <c r="AM42" s="241"/>
      <c r="AN42" s="241"/>
      <c r="AO42" s="242"/>
    </row>
    <row r="43" spans="1:43" ht="24.95" customHeight="1">
      <c r="A43" s="3"/>
      <c r="B43" s="62"/>
      <c r="C43" s="471"/>
      <c r="D43" s="471"/>
      <c r="E43" s="471"/>
      <c r="F43" s="471"/>
      <c r="G43" s="471"/>
      <c r="H43" s="471"/>
      <c r="I43" s="471"/>
      <c r="J43" s="471"/>
      <c r="K43" s="471"/>
      <c r="L43" s="471"/>
      <c r="M43" s="471"/>
      <c r="N43" s="471"/>
      <c r="O43" s="471"/>
      <c r="P43" s="471"/>
      <c r="Q43" s="471"/>
      <c r="R43" s="472"/>
      <c r="S43" s="268" t="s">
        <v>103</v>
      </c>
      <c r="T43" s="269"/>
      <c r="U43" s="269"/>
      <c r="V43" s="384"/>
      <c r="W43" s="388">
        <f>SUMIF(AO31:AO40,"非",AC31:AI40)</f>
        <v>0</v>
      </c>
      <c r="X43" s="389"/>
      <c r="Y43" s="389"/>
      <c r="Z43" s="389"/>
      <c r="AA43" s="389"/>
      <c r="AB43" s="390"/>
      <c r="AC43" s="319" t="s">
        <v>106</v>
      </c>
      <c r="AD43" s="320"/>
      <c r="AE43" s="321"/>
      <c r="AF43" s="463"/>
      <c r="AG43" s="464"/>
      <c r="AH43" s="464"/>
      <c r="AI43" s="465"/>
      <c r="AJ43" s="240"/>
      <c r="AK43" s="241"/>
      <c r="AL43" s="241"/>
      <c r="AM43" s="241"/>
      <c r="AN43" s="241"/>
      <c r="AO43" s="242"/>
    </row>
    <row r="44" spans="1:43" ht="24.95" customHeight="1">
      <c r="A44" s="3"/>
      <c r="B44" s="62"/>
      <c r="C44" s="471"/>
      <c r="D44" s="471"/>
      <c r="E44" s="471"/>
      <c r="F44" s="471"/>
      <c r="G44" s="471"/>
      <c r="H44" s="471"/>
      <c r="I44" s="471"/>
      <c r="J44" s="471"/>
      <c r="K44" s="471"/>
      <c r="L44" s="471"/>
      <c r="M44" s="471"/>
      <c r="N44" s="471"/>
      <c r="O44" s="471"/>
      <c r="P44" s="471"/>
      <c r="Q44" s="471"/>
      <c r="R44" s="472"/>
      <c r="S44" s="328" t="s">
        <v>104</v>
      </c>
      <c r="T44" s="329"/>
      <c r="U44" s="329"/>
      <c r="V44" s="466"/>
      <c r="W44" s="388">
        <f>SUM(W41:AB43)</f>
        <v>4200000</v>
      </c>
      <c r="X44" s="389"/>
      <c r="Y44" s="389"/>
      <c r="Z44" s="389"/>
      <c r="AA44" s="389"/>
      <c r="AB44" s="390"/>
      <c r="AC44" s="319" t="s">
        <v>106</v>
      </c>
      <c r="AD44" s="320"/>
      <c r="AE44" s="321"/>
      <c r="AF44" s="385">
        <f>SUM(AF41:AI43)</f>
        <v>420000</v>
      </c>
      <c r="AG44" s="386"/>
      <c r="AH44" s="386"/>
      <c r="AI44" s="387"/>
      <c r="AJ44" s="240"/>
      <c r="AK44" s="241"/>
      <c r="AL44" s="241"/>
      <c r="AM44" s="241"/>
      <c r="AN44" s="241"/>
      <c r="AO44" s="242"/>
    </row>
    <row r="45" spans="1:43" ht="24.95" customHeight="1" thickBot="1">
      <c r="A45" s="3"/>
      <c r="B45" s="63"/>
      <c r="C45" s="473"/>
      <c r="D45" s="473"/>
      <c r="E45" s="473"/>
      <c r="F45" s="473"/>
      <c r="G45" s="473"/>
      <c r="H45" s="473"/>
      <c r="I45" s="473"/>
      <c r="J45" s="473"/>
      <c r="K45" s="473"/>
      <c r="L45" s="473"/>
      <c r="M45" s="473"/>
      <c r="N45" s="473"/>
      <c r="O45" s="473"/>
      <c r="P45" s="473"/>
      <c r="Q45" s="473"/>
      <c r="R45" s="474"/>
      <c r="S45" s="310" t="s">
        <v>105</v>
      </c>
      <c r="T45" s="311"/>
      <c r="U45" s="311"/>
      <c r="V45" s="467"/>
      <c r="W45" s="468">
        <f>SUM(W44,AF44)</f>
        <v>4620000</v>
      </c>
      <c r="X45" s="469"/>
      <c r="Y45" s="469"/>
      <c r="Z45" s="469"/>
      <c r="AA45" s="469"/>
      <c r="AB45" s="469"/>
      <c r="AC45" s="469"/>
      <c r="AD45" s="469"/>
      <c r="AE45" s="469"/>
      <c r="AF45" s="469"/>
      <c r="AG45" s="469"/>
      <c r="AH45" s="469"/>
      <c r="AI45" s="470"/>
      <c r="AJ45" s="243"/>
      <c r="AK45" s="244"/>
      <c r="AL45" s="244"/>
      <c r="AM45" s="244"/>
      <c r="AN45" s="244"/>
      <c r="AO45" s="245"/>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281" t="s">
        <v>63</v>
      </c>
      <c r="C47" s="282"/>
      <c r="D47" s="282"/>
      <c r="E47" s="282"/>
      <c r="F47" s="282"/>
      <c r="G47" s="282"/>
      <c r="H47" s="282"/>
      <c r="I47" s="282"/>
      <c r="J47" s="282"/>
      <c r="K47" s="282"/>
      <c r="L47" s="282"/>
      <c r="M47" s="282"/>
      <c r="N47" s="282"/>
      <c r="O47" s="282"/>
      <c r="P47" s="282"/>
      <c r="Q47" s="282"/>
      <c r="R47" s="283"/>
      <c r="S47" s="284" t="s">
        <v>38</v>
      </c>
      <c r="T47" s="285"/>
      <c r="U47" s="286"/>
      <c r="V47" s="284" t="s">
        <v>39</v>
      </c>
      <c r="W47" s="285"/>
      <c r="X47" s="285"/>
      <c r="Y47" s="285"/>
      <c r="Z47" s="285"/>
      <c r="AA47" s="285"/>
      <c r="AB47" s="286"/>
      <c r="AC47" s="284" t="s">
        <v>40</v>
      </c>
      <c r="AD47" s="285"/>
      <c r="AE47" s="285"/>
      <c r="AF47" s="285"/>
      <c r="AG47" s="285"/>
      <c r="AH47" s="285"/>
      <c r="AI47" s="285"/>
      <c r="AJ47" s="285"/>
      <c r="AK47" s="285"/>
      <c r="AL47" s="285"/>
      <c r="AM47" s="285"/>
      <c r="AN47" s="285"/>
      <c r="AO47" s="286"/>
    </row>
    <row r="48" spans="1:43" ht="18.75" customHeight="1">
      <c r="A48" s="3"/>
      <c r="B48" s="287" t="s">
        <v>41</v>
      </c>
      <c r="C48" s="288"/>
      <c r="D48" s="338">
        <v>153</v>
      </c>
      <c r="E48" s="338"/>
      <c r="F48" s="338"/>
      <c r="G48" s="338"/>
      <c r="H48" s="338"/>
      <c r="I48" s="338"/>
      <c r="J48" s="338"/>
      <c r="K48" s="42" t="s">
        <v>42</v>
      </c>
      <c r="L48" s="339">
        <v>191</v>
      </c>
      <c r="M48" s="339"/>
      <c r="N48" s="339"/>
      <c r="O48" s="339"/>
      <c r="P48" s="339"/>
      <c r="Q48" s="339"/>
      <c r="R48" s="340"/>
      <c r="S48" s="341" t="s">
        <v>50</v>
      </c>
      <c r="T48" s="342"/>
      <c r="U48" s="343"/>
      <c r="V48" s="347">
        <v>1234567</v>
      </c>
      <c r="W48" s="348"/>
      <c r="X48" s="348"/>
      <c r="Y48" s="348"/>
      <c r="Z48" s="348"/>
      <c r="AA48" s="348"/>
      <c r="AB48" s="349"/>
      <c r="AC48" s="353" t="s">
        <v>128</v>
      </c>
      <c r="AD48" s="354"/>
      <c r="AE48" s="354"/>
      <c r="AF48" s="354"/>
      <c r="AG48" s="354"/>
      <c r="AH48" s="354"/>
      <c r="AI48" s="354"/>
      <c r="AJ48" s="354"/>
      <c r="AK48" s="354"/>
      <c r="AL48" s="354"/>
      <c r="AM48" s="354"/>
      <c r="AN48" s="354"/>
      <c r="AO48" s="355"/>
    </row>
    <row r="49" spans="1:42">
      <c r="A49" s="3"/>
      <c r="B49" s="336" t="s">
        <v>130</v>
      </c>
      <c r="C49" s="337"/>
      <c r="D49" s="337"/>
      <c r="E49" s="337"/>
      <c r="F49" s="337"/>
      <c r="G49" s="337"/>
      <c r="H49" s="337"/>
      <c r="I49" s="337"/>
      <c r="J49" s="337"/>
      <c r="K49" s="43" t="s">
        <v>42</v>
      </c>
      <c r="L49" s="337" t="s">
        <v>37</v>
      </c>
      <c r="M49" s="337"/>
      <c r="N49" s="337"/>
      <c r="O49" s="337"/>
      <c r="P49" s="337"/>
      <c r="Q49" s="337"/>
      <c r="R49" s="337"/>
      <c r="S49" s="344"/>
      <c r="T49" s="345"/>
      <c r="U49" s="346"/>
      <c r="V49" s="350"/>
      <c r="W49" s="351"/>
      <c r="X49" s="351"/>
      <c r="Y49" s="351"/>
      <c r="Z49" s="351"/>
      <c r="AA49" s="351"/>
      <c r="AB49" s="352"/>
      <c r="AC49" s="356"/>
      <c r="AD49" s="357"/>
      <c r="AE49" s="357"/>
      <c r="AF49" s="357"/>
      <c r="AG49" s="357"/>
      <c r="AH49" s="357"/>
      <c r="AI49" s="357"/>
      <c r="AJ49" s="357"/>
      <c r="AK49" s="357"/>
      <c r="AL49" s="357"/>
      <c r="AM49" s="357"/>
      <c r="AN49" s="357"/>
      <c r="AO49" s="358"/>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1" t="s">
        <v>18</v>
      </c>
      <c r="C51" s="3"/>
      <c r="D51" s="3"/>
      <c r="E51" s="3"/>
      <c r="F51" s="3"/>
      <c r="G51" s="3"/>
      <c r="H51" s="3"/>
      <c r="I51" s="3"/>
      <c r="J51" s="3"/>
      <c r="K51" s="3"/>
      <c r="L51" s="3"/>
      <c r="M51" s="3"/>
      <c r="N51" s="3"/>
      <c r="O51" s="3"/>
      <c r="P51" s="3"/>
      <c r="Q51" s="3"/>
      <c r="R51" s="3"/>
      <c r="S51" s="3"/>
      <c r="T51" s="3"/>
      <c r="U51" s="3"/>
      <c r="V51" s="64"/>
      <c r="W51" s="64"/>
      <c r="X51" s="64"/>
      <c r="Y51" s="64"/>
      <c r="Z51" s="64"/>
      <c r="AA51" s="64"/>
      <c r="AB51" s="64"/>
      <c r="AC51" s="64"/>
      <c r="AD51" s="64"/>
      <c r="AE51" s="64"/>
      <c r="AF51" s="64"/>
      <c r="AG51" s="64"/>
      <c r="AH51" s="64"/>
      <c r="AI51" s="64"/>
      <c r="AJ51" s="64"/>
      <c r="AK51" s="64"/>
      <c r="AL51" s="64"/>
      <c r="AM51" s="64"/>
      <c r="AN51" s="64"/>
      <c r="AO51" s="64"/>
    </row>
    <row r="52" spans="1:42" ht="15" customHeight="1">
      <c r="A52" s="3"/>
      <c r="B52" s="1" t="s">
        <v>19</v>
      </c>
      <c r="C52" s="24" t="s">
        <v>20</v>
      </c>
      <c r="D52" s="24"/>
      <c r="E52" s="24"/>
      <c r="F52" s="24"/>
      <c r="G52" s="24"/>
      <c r="H52" s="24"/>
      <c r="I52" s="24"/>
      <c r="J52" s="24"/>
      <c r="K52" s="24"/>
      <c r="L52" s="24"/>
      <c r="M52" s="24"/>
      <c r="N52" s="24"/>
      <c r="O52" s="24" t="s">
        <v>46</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278" t="s">
        <v>22</v>
      </c>
      <c r="E53" s="278"/>
      <c r="F53" s="278"/>
      <c r="G53" s="29" t="s">
        <v>23</v>
      </c>
      <c r="H53" s="3" t="s">
        <v>24</v>
      </c>
      <c r="I53" s="279" t="s">
        <v>51</v>
      </c>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80"/>
    </row>
    <row r="54" spans="1:42" ht="15" customHeight="1" thickBot="1">
      <c r="A54" s="3"/>
      <c r="B54" s="30" t="s">
        <v>19</v>
      </c>
      <c r="C54" s="31" t="s">
        <v>133</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dataConsolidate/>
  <mergeCells count="159">
    <mergeCell ref="S45:V45"/>
    <mergeCell ref="W45:AI45"/>
    <mergeCell ref="C42:R45"/>
    <mergeCell ref="W43:AB43"/>
    <mergeCell ref="AA7:AC7"/>
    <mergeCell ref="AE7:AK7"/>
    <mergeCell ref="AL7:AM7"/>
    <mergeCell ref="AN7:AO7"/>
    <mergeCell ref="W9:AN9"/>
    <mergeCell ref="U10:V10"/>
    <mergeCell ref="W10:AO10"/>
    <mergeCell ref="S1:AG3"/>
    <mergeCell ref="AI3:AJ3"/>
    <mergeCell ref="AK3:AO3"/>
    <mergeCell ref="AE5:AF5"/>
    <mergeCell ref="AG5:AH5"/>
    <mergeCell ref="AJ5:AK5"/>
    <mergeCell ref="AM5:AN5"/>
    <mergeCell ref="U14:V15"/>
    <mergeCell ref="W14:AM17"/>
    <mergeCell ref="B15:G16"/>
    <mergeCell ref="H15:O16"/>
    <mergeCell ref="U16:V16"/>
    <mergeCell ref="U17:V17"/>
    <mergeCell ref="U11:V11"/>
    <mergeCell ref="W11:AO11"/>
    <mergeCell ref="U12:V12"/>
    <mergeCell ref="W12:AO12"/>
    <mergeCell ref="U13:V13"/>
    <mergeCell ref="W13:AO13"/>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B30:C30"/>
    <mergeCell ref="D30:E30"/>
    <mergeCell ref="F30:R30"/>
    <mergeCell ref="S30:T30"/>
    <mergeCell ref="U30:V30"/>
    <mergeCell ref="W30:AB30"/>
    <mergeCell ref="B26:J27"/>
    <mergeCell ref="K26:L27"/>
    <mergeCell ref="M26:U27"/>
    <mergeCell ref="V26:AD27"/>
    <mergeCell ref="AC30:AI30"/>
    <mergeCell ref="AE26:AF27"/>
    <mergeCell ref="AG26:AO27"/>
    <mergeCell ref="AJ30:AN30"/>
    <mergeCell ref="D31:E31"/>
    <mergeCell ref="F31:R31"/>
    <mergeCell ref="S31:T31"/>
    <mergeCell ref="U31:V31"/>
    <mergeCell ref="W31:AB31"/>
    <mergeCell ref="AC31:AI31"/>
    <mergeCell ref="AJ31:AN31"/>
    <mergeCell ref="AJ32:AN32"/>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4:AN34"/>
    <mergeCell ref="D35:E35"/>
    <mergeCell ref="F35:R35"/>
    <mergeCell ref="S35:T35"/>
    <mergeCell ref="U35:V35"/>
    <mergeCell ref="W35:AB35"/>
    <mergeCell ref="AC35:AI35"/>
    <mergeCell ref="AJ35:AN35"/>
    <mergeCell ref="D34:E34"/>
    <mergeCell ref="F34:R34"/>
    <mergeCell ref="S34:T34"/>
    <mergeCell ref="U34:V34"/>
    <mergeCell ref="W34:AB34"/>
    <mergeCell ref="AC34:AI34"/>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J40:AN40"/>
    <mergeCell ref="C41:E41"/>
    <mergeCell ref="W41:AB41"/>
    <mergeCell ref="D40:E40"/>
    <mergeCell ref="F40:R40"/>
    <mergeCell ref="S40:T40"/>
    <mergeCell ref="U40:V40"/>
    <mergeCell ref="W40:AB40"/>
    <mergeCell ref="AC40:AI40"/>
    <mergeCell ref="S41:V41"/>
    <mergeCell ref="AC41:AE41"/>
    <mergeCell ref="AF41:AI41"/>
    <mergeCell ref="AJ41:AO45"/>
    <mergeCell ref="S42:V42"/>
    <mergeCell ref="AC42:AE42"/>
    <mergeCell ref="AF42:AI42"/>
    <mergeCell ref="W44:AB44"/>
    <mergeCell ref="W42:AB42"/>
    <mergeCell ref="S43:V43"/>
    <mergeCell ref="AC43:AE43"/>
    <mergeCell ref="AF43:AI43"/>
    <mergeCell ref="S44:V44"/>
    <mergeCell ref="AC44:AE44"/>
    <mergeCell ref="AF44:AI44"/>
    <mergeCell ref="B49:J49"/>
    <mergeCell ref="L49:R49"/>
    <mergeCell ref="D53:F53"/>
    <mergeCell ref="I53:AO53"/>
    <mergeCell ref="B47:R47"/>
    <mergeCell ref="S47:U47"/>
    <mergeCell ref="V47:AB47"/>
    <mergeCell ref="AC47:AO47"/>
    <mergeCell ref="B48:C48"/>
    <mergeCell ref="D48:J48"/>
    <mergeCell ref="L48:R48"/>
    <mergeCell ref="S48:U49"/>
    <mergeCell ref="V48:AB49"/>
    <mergeCell ref="AC48:AO49"/>
  </mergeCells>
  <phoneticPr fontId="2"/>
  <conditionalFormatting sqref="D48 S48 V48 AC48 L48:L49 B49">
    <cfRule type="cellIs" dxfId="25" priority="4" operator="equal">
      <formula>""</formula>
    </cfRule>
  </conditionalFormatting>
  <conditionalFormatting sqref="E19">
    <cfRule type="cellIs" dxfId="24" priority="3" operator="equal">
      <formula>""</formula>
    </cfRule>
  </conditionalFormatting>
  <conditionalFormatting sqref="F21">
    <cfRule type="cellIs" dxfId="23" priority="2" operator="equal">
      <formula>""</formula>
    </cfRule>
    <cfRule type="cellIs" dxfId="22" priority="6" operator="equal">
      <formula>0</formula>
    </cfRule>
  </conditionalFormatting>
  <conditionalFormatting sqref="H19 E19">
    <cfRule type="cellIs" dxfId="21" priority="8" operator="equal">
      <formula>0</formula>
    </cfRule>
  </conditionalFormatting>
  <conditionalFormatting sqref="H19">
    <cfRule type="cellIs" dxfId="20" priority="7" operator="equal">
      <formula>""</formula>
    </cfRule>
  </conditionalFormatting>
  <conditionalFormatting sqref="M24 M26">
    <cfRule type="cellIs" dxfId="19" priority="15" operator="equal">
      <formula>""</formula>
    </cfRule>
  </conditionalFormatting>
  <conditionalFormatting sqref="W10:AO18">
    <cfRule type="expression" dxfId="18" priority="12">
      <formula>$W$10=""</formula>
    </cfRule>
  </conditionalFormatting>
  <conditionalFormatting sqref="AE7">
    <cfRule type="cellIs" dxfId="17" priority="13" operator="equal">
      <formula>""</formula>
    </cfRule>
  </conditionalFormatting>
  <conditionalFormatting sqref="AF22">
    <cfRule type="cellIs" dxfId="16" priority="5" operator="equal">
      <formula>""</formula>
    </cfRule>
  </conditionalFormatting>
  <conditionalFormatting sqref="AG5 AJ5 AM5">
    <cfRule type="cellIs" dxfId="15" priority="14" operator="equal">
      <formula>""</formula>
    </cfRule>
  </conditionalFormatting>
  <conditionalFormatting sqref="AJ41">
    <cfRule type="containsText" dxfId="14" priority="1" operator="containsText" text="契約済">
      <formula>NOT(ISERROR(SEARCH("契約済",AJ41)))</formula>
    </cfRule>
  </conditionalFormatting>
  <conditionalFormatting sqref="AK3">
    <cfRule type="cellIs" dxfId="13" priority="16" operator="equal">
      <formula>""</formula>
    </cfRule>
  </conditionalFormatting>
  <dataValidations count="20">
    <dataValidation type="list" allowBlank="1" showInputMessage="1" promptTitle="---品名---------------------------" prompt="ご請求いただく内容について、明細をご入力ください。_x000a_または、「別紙明細のとおり」とし、貴社請求明細書を添付してください。" sqref="F31:F40" xr:uid="{01FDFAD8-47CC-4F4A-922A-888700286E29}">
      <formula1>"　,別紙明細のとおり"</formula1>
    </dataValidation>
    <dataValidation type="list" allowBlank="1" showInputMessage="1" showErrorMessage="1" sqref="AO31:AO40" xr:uid="{7C7EAC5C-C518-463A-B5AE-631450302AA4}">
      <formula1>"8,非"</formula1>
    </dataValidation>
    <dataValidation type="list" allowBlank="1" showInputMessage="1" showErrorMessage="1" sqref="S48" xr:uid="{7C33E009-0C68-4B5F-8130-D88537158A30}">
      <formula1>"普通,当座"</formula1>
    </dataValidation>
    <dataValidation imeMode="halfKatakana" allowBlank="1" showInputMessage="1" showErrorMessage="1" promptTitle="---口座名義------------------------" prompt="カタカナでご入力ください。" sqref="AC48" xr:uid="{BFEC08AC-6674-4446-8ECD-1828299A0F7A}"/>
    <dataValidation allowBlank="1" showInputMessage="1" showErrorMessage="1" promptTitle="---適格請求書発行事業者登録番号---" prompt="登録番号をご入力ください。_x000a_T +　数字13桁。_x000a_適格請求書発行事業者でない場合は、空白でお願いします。" sqref="AL7" xr:uid="{AC6C9A9A-31F5-4AF5-8030-FBCCB838E9E0}"/>
    <dataValidation type="list" allowBlank="1" showInputMessage="1" promptTitle="---免税事業者等-----------------------" prompt="適格請求書発行事業者でない場合は、_x000a_▼より、「✔」を選択してください。" sqref="AN7:AO7" xr:uid="{9BBF406E-CDC6-4A24-9C4B-3DD12997DB1B}">
      <formula1>"✔"</formula1>
    </dataValidation>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7CF7B42D-3A8A-4EAD-A294-2A8547332049}"/>
    <dataValidation allowBlank="1" showInputMessage="1" showErrorMessage="1" promptTitle="---現場担当者名----------------" prompt="協和建設の担当者名をご入力ください。" sqref="AF22" xr:uid="{E5972225-EC26-4B59-9498-1B45258DD742}"/>
    <dataValidation allowBlank="1" showInputMessage="1" showErrorMessage="1" promptTitle="---請求書№-----------" prompt="御社の覚えとして_x000a_ご自由にお使いください。" sqref="AK3:AO3" xr:uid="{DA0F1D0D-5CC8-43F2-87FA-16C5675164A6}"/>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91432267-7228-453F-9E9B-114693033DEC}">
      <formula1>"0"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1C33A949-652A-48DB-A9C0-59221941B706}">
      <formula1>"2,4,0"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62C46BF3-1998-44B6-91B2-D820251EA863}">
      <formula1>" ,0"</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B13BF238-2C31-4623-AC15-87A227F478AB}">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2CB181D6-3C78-4AE9-AD12-A9148FB515A2}">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契約金額-------------------------" prompt="【　契約済　】：契約金額をご入力ください。_x000a_（※税抜き）_x000a_　減額契約がある場合、契約金額を変更してください。_x000a__x000a_【契約なし】：注文書を交わしていない分は_x000a_　「0」　をご入力ください。色が消えます。" sqref="M24:U25" xr:uid="{80E28A45-AE44-4F34-9E5B-D8965D91FFA6}">
      <formula1>"0"</formula1>
    </dataValidation>
    <dataValidation allowBlank="1" showInputMessage="1" showErrorMessage="1" promptTitle="---今回請求金額-----------------------" prompt="自動計算表示です。（※税抜き）_x000a_下記の明細を元にしております。" sqref="AG24:AO25" xr:uid="{C4200B12-3A85-4271-A16E-179CF0BEB7F6}"/>
    <dataValidation allowBlank="1" showInputMessage="1" showErrorMessage="1" promptTitle="---請求残高-------------------------" prompt="自動計算表示です。（※税抜き）_x000a_契約金額ー前回迄の請求累計額ー今回請求金額" sqref="AG26:AO27" xr:uid="{F40409AE-3C21-432C-BD67-FBABD065D759}"/>
    <dataValidation type="list" allowBlank="1" showInputMessage="1" promptTitle="---前回迄の請求累計額--------------------" prompt="前回迄の請求累計額をご入力ください。_x000a_（※税抜き）_x000a__x000a_無い場合「0」　をご入力ください。色が消えます。" sqref="M26:U27" xr:uid="{D6211B69-0538-43C3-908F-FDBE832C9952}">
      <formula1>"0"</formula1>
    </dataValidation>
    <dataValidation allowBlank="1" showInputMessage="1" showErrorMessage="1" promptTitle="---備考---------------------------" prompt="御社からのメッセージとしてご利用ください。" sqref="V51:AO51 AJ31:AJ40" xr:uid="{64959723-24B4-4BA4-A962-8CC0C805C7CE}"/>
    <dataValidation allowBlank="1" showInputMessage="1" promptTitle="---備考---------------------------" prompt="御社からのメッセージとしてご利用ください。" sqref="C42" xr:uid="{182A81A5-5E06-4209-9B8B-A5F1772A4778}"/>
  </dataValidations>
  <pageMargins left="0.86614173228346458" right="0.19685039370078741" top="0.74803149606299213" bottom="0.19685039370078741" header="0.31496062992125984" footer="0.19685039370078741"/>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29C5-700D-4263-955F-115FD15FE824}">
  <sheetPr>
    <tabColor rgb="FFFFFFCC"/>
    <pageSetUpPr fitToPage="1"/>
  </sheetPr>
  <dimension ref="A1:BB54"/>
  <sheetViews>
    <sheetView workbookViewId="0">
      <selection activeCell="AK3" sqref="AK3:AO3"/>
    </sheetView>
  </sheetViews>
  <sheetFormatPr defaultRowHeight="18.75"/>
  <cols>
    <col min="1" max="40" width="2.625" customWidth="1"/>
    <col min="41" max="41" width="3.625" customWidth="1"/>
    <col min="42" max="45" width="2.625" customWidth="1"/>
  </cols>
  <sheetData>
    <row r="1" spans="1:54" ht="5.0999999999999996" customHeight="1">
      <c r="S1" s="128" t="s">
        <v>83</v>
      </c>
      <c r="T1" s="128"/>
      <c r="U1" s="128"/>
      <c r="V1" s="128"/>
      <c r="W1" s="128"/>
      <c r="X1" s="128"/>
      <c r="Y1" s="128"/>
      <c r="Z1" s="128"/>
      <c r="AA1" s="128"/>
      <c r="AB1" s="128"/>
      <c r="AC1" s="128"/>
      <c r="AD1" s="128"/>
      <c r="AE1" s="128"/>
      <c r="AF1" s="128"/>
      <c r="AG1" s="128"/>
    </row>
    <row r="2" spans="1:54" ht="15" customHeight="1">
      <c r="B2" s="38"/>
      <c r="I2" s="2"/>
      <c r="J2" s="2"/>
      <c r="K2" s="2"/>
      <c r="L2" s="2"/>
      <c r="S2" s="128"/>
      <c r="T2" s="128"/>
      <c r="U2" s="128"/>
      <c r="V2" s="128"/>
      <c r="W2" s="128"/>
      <c r="X2" s="128"/>
      <c r="Y2" s="128"/>
      <c r="Z2" s="128"/>
      <c r="AA2" s="128"/>
      <c r="AB2" s="128"/>
      <c r="AC2" s="128"/>
      <c r="AD2" s="128"/>
      <c r="AE2" s="128"/>
      <c r="AF2" s="128"/>
      <c r="AG2" s="128"/>
    </row>
    <row r="3" spans="1:54" ht="15" customHeight="1" thickBot="1">
      <c r="I3" s="2"/>
      <c r="J3" s="2"/>
      <c r="K3" s="2"/>
      <c r="L3" s="2"/>
      <c r="S3" s="129"/>
      <c r="T3" s="129"/>
      <c r="U3" s="129"/>
      <c r="V3" s="129"/>
      <c r="W3" s="129"/>
      <c r="X3" s="129"/>
      <c r="Y3" s="129"/>
      <c r="Z3" s="129"/>
      <c r="AA3" s="129"/>
      <c r="AB3" s="129"/>
      <c r="AC3" s="129"/>
      <c r="AD3" s="129"/>
      <c r="AE3" s="129"/>
      <c r="AF3" s="129"/>
      <c r="AG3" s="129"/>
      <c r="AH3" s="39"/>
      <c r="AI3" s="130" t="s">
        <v>1</v>
      </c>
      <c r="AJ3" s="130"/>
      <c r="AK3" s="460" t="s">
        <v>136</v>
      </c>
      <c r="AL3" s="460"/>
      <c r="AM3" s="460"/>
      <c r="AN3" s="460"/>
      <c r="AO3" s="460"/>
      <c r="AV3" s="41"/>
      <c r="AW3" s="41"/>
      <c r="AX3" s="41"/>
      <c r="AY3" s="41"/>
      <c r="AZ3" s="41"/>
    </row>
    <row r="4" spans="1:54" ht="15" customHeight="1" thickTop="1">
      <c r="A4" s="3"/>
      <c r="C4" s="38"/>
      <c r="I4" s="4"/>
      <c r="J4" s="4"/>
      <c r="K4" s="4"/>
      <c r="L4" s="4"/>
      <c r="M4" s="3"/>
      <c r="N4" s="3"/>
      <c r="O4" s="3"/>
      <c r="AE4" s="3"/>
      <c r="AF4" s="3"/>
      <c r="AG4" s="3"/>
      <c r="AH4" s="3"/>
      <c r="AI4" s="3"/>
      <c r="AJ4" s="3"/>
      <c r="AK4" s="3"/>
      <c r="AL4" s="3"/>
      <c r="AM4" s="3"/>
      <c r="AN4" s="3"/>
      <c r="AO4" s="3"/>
      <c r="AP4" s="3"/>
      <c r="AV4" s="41"/>
      <c r="AW4" s="41"/>
      <c r="AX4" s="41"/>
      <c r="AY4" s="41"/>
      <c r="AZ4" s="41"/>
      <c r="BA4" s="41"/>
    </row>
    <row r="5" spans="1:54" ht="17.100000000000001" customHeight="1">
      <c r="A5" s="3"/>
      <c r="C5" s="92"/>
      <c r="D5" s="92"/>
      <c r="E5" s="92"/>
      <c r="F5" s="92"/>
      <c r="G5" s="92"/>
      <c r="H5" s="92"/>
      <c r="I5" s="92"/>
      <c r="J5" s="92"/>
      <c r="K5" s="92"/>
      <c r="L5" s="92"/>
      <c r="M5" s="92"/>
      <c r="N5" s="92"/>
      <c r="O5" s="92"/>
      <c r="P5" s="92"/>
      <c r="Q5" s="92"/>
      <c r="R5" s="92"/>
      <c r="S5" s="92"/>
      <c r="AC5" s="5"/>
      <c r="AD5" s="5"/>
      <c r="AE5" s="461">
        <v>20</v>
      </c>
      <c r="AF5" s="461"/>
      <c r="AG5" s="462">
        <v>26</v>
      </c>
      <c r="AH5" s="462"/>
      <c r="AI5" s="11" t="s">
        <v>4</v>
      </c>
      <c r="AJ5" s="462">
        <v>2</v>
      </c>
      <c r="AK5" s="462"/>
      <c r="AL5" s="11" t="s">
        <v>5</v>
      </c>
      <c r="AM5" s="462">
        <v>20</v>
      </c>
      <c r="AN5" s="462"/>
      <c r="AO5" s="48" t="s">
        <v>53</v>
      </c>
      <c r="AV5" s="41"/>
      <c r="AW5" s="41"/>
      <c r="AX5" s="41"/>
      <c r="AY5" s="41"/>
      <c r="AZ5" s="41"/>
      <c r="BA5" s="41"/>
      <c r="BB5" s="41"/>
    </row>
    <row r="6" spans="1:54" ht="17.100000000000001" customHeight="1">
      <c r="A6" s="3"/>
      <c r="B6" s="92"/>
      <c r="C6" s="92"/>
      <c r="D6" s="92"/>
      <c r="E6" s="92"/>
      <c r="F6" s="92"/>
      <c r="G6" s="92"/>
      <c r="H6" s="92"/>
      <c r="I6" s="92"/>
      <c r="J6" s="92"/>
      <c r="K6" s="92"/>
      <c r="L6" s="92"/>
      <c r="M6" s="92"/>
      <c r="N6" s="92"/>
      <c r="O6" s="92"/>
      <c r="P6" s="92"/>
      <c r="Q6" s="7"/>
      <c r="R6" s="7"/>
      <c r="S6" s="7"/>
      <c r="T6" s="7"/>
      <c r="U6" s="7"/>
      <c r="V6" s="7"/>
      <c r="W6" s="7"/>
      <c r="X6" s="7"/>
      <c r="Y6" s="7"/>
      <c r="Z6" s="7"/>
      <c r="AA6" s="7"/>
      <c r="AB6" s="7"/>
      <c r="AC6" s="7"/>
      <c r="AD6" s="7"/>
      <c r="AE6" s="5"/>
      <c r="AF6" s="5"/>
      <c r="AG6" s="6"/>
      <c r="AH6" s="3"/>
      <c r="AI6" s="3"/>
      <c r="AJ6" s="3"/>
      <c r="AK6" s="8"/>
      <c r="AL6" s="8"/>
      <c r="AM6" s="8"/>
      <c r="AN6" s="8"/>
      <c r="AO6" s="8"/>
      <c r="AP6" s="8"/>
      <c r="AQ6" s="8"/>
      <c r="AV6" s="41"/>
      <c r="AW6" s="41"/>
      <c r="AX6" s="41"/>
      <c r="AY6" s="41"/>
      <c r="AZ6" s="41"/>
      <c r="BA6" s="41"/>
      <c r="BB6" s="41"/>
    </row>
    <row r="7" spans="1:54" ht="15" customHeight="1">
      <c r="A7" s="3"/>
      <c r="B7" s="4"/>
      <c r="C7" s="4"/>
      <c r="D7" s="4"/>
      <c r="E7" s="4"/>
      <c r="F7" s="4"/>
      <c r="G7" s="4"/>
      <c r="H7" s="4"/>
      <c r="I7" s="4"/>
      <c r="J7" s="4"/>
      <c r="K7" s="4"/>
      <c r="L7" s="4"/>
      <c r="M7" s="5"/>
      <c r="N7" s="5"/>
      <c r="O7" s="5"/>
      <c r="P7" s="7"/>
      <c r="Q7" s="7"/>
      <c r="R7" s="7"/>
      <c r="S7" s="7"/>
      <c r="T7" s="7"/>
      <c r="U7" s="7"/>
      <c r="V7" s="7"/>
      <c r="W7" s="7"/>
      <c r="X7" s="7"/>
      <c r="AA7" s="112" t="s">
        <v>43</v>
      </c>
      <c r="AB7" s="113"/>
      <c r="AC7" s="114"/>
      <c r="AD7" s="56" t="s">
        <v>48</v>
      </c>
      <c r="AE7" s="452" t="s">
        <v>84</v>
      </c>
      <c r="AF7" s="453"/>
      <c r="AG7" s="453"/>
      <c r="AH7" s="453"/>
      <c r="AI7" s="453"/>
      <c r="AJ7" s="453"/>
      <c r="AK7" s="454"/>
      <c r="AL7" s="118" t="s">
        <v>44</v>
      </c>
      <c r="AM7" s="119"/>
      <c r="AN7" s="455"/>
      <c r="AO7" s="456"/>
    </row>
    <row r="8" spans="1:54" ht="15" customHeight="1">
      <c r="A8" s="3"/>
      <c r="C8" s="2"/>
    </row>
    <row r="9" spans="1:54" ht="15" customHeight="1" thickBot="1">
      <c r="A9" s="3"/>
      <c r="C9" s="86"/>
      <c r="D9" s="87"/>
      <c r="E9" s="88"/>
      <c r="F9" s="103" t="s">
        <v>123</v>
      </c>
      <c r="I9" s="103" t="s">
        <v>124</v>
      </c>
      <c r="W9" s="122" t="s">
        <v>2</v>
      </c>
      <c r="X9" s="122"/>
      <c r="Y9" s="122"/>
      <c r="Z9" s="122"/>
      <c r="AA9" s="122"/>
      <c r="AB9" s="122"/>
      <c r="AC9" s="122"/>
      <c r="AD9" s="122"/>
      <c r="AE9" s="122"/>
      <c r="AF9" s="122"/>
      <c r="AG9" s="122"/>
      <c r="AH9" s="122"/>
      <c r="AI9" s="122"/>
      <c r="AJ9" s="122"/>
      <c r="AK9" s="122"/>
      <c r="AL9" s="122"/>
      <c r="AM9" s="122"/>
      <c r="AN9" s="122"/>
      <c r="AQ9" s="10"/>
    </row>
    <row r="10" spans="1:54" ht="15" customHeight="1">
      <c r="I10" s="103" t="s">
        <v>125</v>
      </c>
      <c r="U10" s="123" t="s">
        <v>3</v>
      </c>
      <c r="V10" s="124"/>
      <c r="W10" s="457" t="s">
        <v>86</v>
      </c>
      <c r="X10" s="458"/>
      <c r="Y10" s="458"/>
      <c r="Z10" s="458"/>
      <c r="AA10" s="458"/>
      <c r="AB10" s="458"/>
      <c r="AC10" s="458"/>
      <c r="AD10" s="458"/>
      <c r="AE10" s="458"/>
      <c r="AF10" s="458"/>
      <c r="AG10" s="458"/>
      <c r="AH10" s="458"/>
      <c r="AI10" s="458"/>
      <c r="AJ10" s="458"/>
      <c r="AK10" s="458"/>
      <c r="AL10" s="458"/>
      <c r="AM10" s="458"/>
      <c r="AN10" s="458"/>
      <c r="AO10" s="459"/>
    </row>
    <row r="11" spans="1:54" ht="15" customHeight="1">
      <c r="I11" s="103" t="s">
        <v>126</v>
      </c>
      <c r="N11" s="41"/>
      <c r="O11" s="41"/>
      <c r="P11" s="41"/>
      <c r="Q11" s="41"/>
      <c r="R11" s="41"/>
      <c r="U11" s="107" t="s">
        <v>47</v>
      </c>
      <c r="V11" s="108"/>
      <c r="W11" s="449" t="s">
        <v>119</v>
      </c>
      <c r="X11" s="450"/>
      <c r="Y11" s="450"/>
      <c r="Z11" s="450"/>
      <c r="AA11" s="450"/>
      <c r="AB11" s="450"/>
      <c r="AC11" s="450"/>
      <c r="AD11" s="450"/>
      <c r="AE11" s="450"/>
      <c r="AF11" s="450"/>
      <c r="AG11" s="450"/>
      <c r="AH11" s="450"/>
      <c r="AI11" s="450"/>
      <c r="AJ11" s="450"/>
      <c r="AK11" s="450"/>
      <c r="AL11" s="450"/>
      <c r="AM11" s="450"/>
      <c r="AN11" s="450"/>
      <c r="AO11" s="451"/>
    </row>
    <row r="12" spans="1:54" ht="15" customHeight="1">
      <c r="I12" s="102"/>
      <c r="S12" s="41"/>
      <c r="T12" s="41"/>
      <c r="U12" s="107"/>
      <c r="V12" s="108"/>
      <c r="W12" s="449" t="s">
        <v>117</v>
      </c>
      <c r="X12" s="450"/>
      <c r="Y12" s="450"/>
      <c r="Z12" s="450"/>
      <c r="AA12" s="450"/>
      <c r="AB12" s="450"/>
      <c r="AC12" s="450"/>
      <c r="AD12" s="450"/>
      <c r="AE12" s="450"/>
      <c r="AF12" s="450"/>
      <c r="AG12" s="450"/>
      <c r="AH12" s="450"/>
      <c r="AI12" s="450"/>
      <c r="AJ12" s="450"/>
      <c r="AK12" s="450"/>
      <c r="AL12" s="450"/>
      <c r="AM12" s="450"/>
      <c r="AN12" s="450"/>
      <c r="AO12" s="451"/>
    </row>
    <row r="13" spans="1:54" ht="15" customHeight="1">
      <c r="C13" s="89"/>
      <c r="D13" s="90"/>
      <c r="E13" s="91"/>
      <c r="F13" s="103" t="s">
        <v>123</v>
      </c>
      <c r="G13" s="102"/>
      <c r="I13" s="103" t="s">
        <v>127</v>
      </c>
      <c r="N13" s="41"/>
      <c r="O13" s="41"/>
      <c r="P13" s="41"/>
      <c r="Q13" s="41"/>
      <c r="R13" s="41"/>
      <c r="S13" s="41"/>
      <c r="T13" s="41"/>
      <c r="U13" s="107"/>
      <c r="V13" s="108"/>
      <c r="W13" s="449"/>
      <c r="X13" s="450"/>
      <c r="Y13" s="450"/>
      <c r="Z13" s="450"/>
      <c r="AA13" s="450"/>
      <c r="AB13" s="450"/>
      <c r="AC13" s="450"/>
      <c r="AD13" s="450"/>
      <c r="AE13" s="450"/>
      <c r="AF13" s="450"/>
      <c r="AG13" s="450"/>
      <c r="AH13" s="450"/>
      <c r="AI13" s="450"/>
      <c r="AJ13" s="450"/>
      <c r="AK13" s="450"/>
      <c r="AL13" s="450"/>
      <c r="AM13" s="450"/>
      <c r="AN13" s="450"/>
      <c r="AO13" s="451"/>
    </row>
    <row r="14" spans="1:54" ht="15" customHeight="1" thickBot="1">
      <c r="U14" s="187" t="s">
        <v>6</v>
      </c>
      <c r="V14" s="188"/>
      <c r="W14" s="441" t="s">
        <v>118</v>
      </c>
      <c r="X14" s="442"/>
      <c r="Y14" s="442"/>
      <c r="Z14" s="442"/>
      <c r="AA14" s="442"/>
      <c r="AB14" s="442"/>
      <c r="AC14" s="442"/>
      <c r="AD14" s="442"/>
      <c r="AE14" s="442"/>
      <c r="AF14" s="442"/>
      <c r="AG14" s="442"/>
      <c r="AH14" s="442"/>
      <c r="AI14" s="442"/>
      <c r="AJ14" s="442"/>
      <c r="AK14" s="442"/>
      <c r="AL14" s="442"/>
      <c r="AM14" s="442"/>
      <c r="AN14" s="46"/>
      <c r="AO14" s="47"/>
    </row>
    <row r="15" spans="1:54" ht="15" customHeight="1">
      <c r="B15" s="191" t="s">
        <v>0</v>
      </c>
      <c r="C15" s="192"/>
      <c r="D15" s="192"/>
      <c r="E15" s="192"/>
      <c r="F15" s="192"/>
      <c r="G15" s="193"/>
      <c r="H15" s="443">
        <v>0</v>
      </c>
      <c r="I15" s="444"/>
      <c r="J15" s="444"/>
      <c r="K15" s="444"/>
      <c r="L15" s="444"/>
      <c r="M15" s="444"/>
      <c r="N15" s="444"/>
      <c r="O15" s="445"/>
      <c r="U15" s="187"/>
      <c r="V15" s="188"/>
      <c r="W15" s="441"/>
      <c r="X15" s="442"/>
      <c r="Y15" s="442"/>
      <c r="Z15" s="442"/>
      <c r="AA15" s="442"/>
      <c r="AB15" s="442"/>
      <c r="AC15" s="442"/>
      <c r="AD15" s="442"/>
      <c r="AE15" s="442"/>
      <c r="AF15" s="442"/>
      <c r="AG15" s="442"/>
      <c r="AH15" s="442"/>
      <c r="AI15" s="442"/>
      <c r="AJ15" s="442"/>
      <c r="AK15" s="442"/>
      <c r="AL15" s="442"/>
      <c r="AM15" s="442"/>
      <c r="AN15" s="44"/>
      <c r="AO15" s="45"/>
    </row>
    <row r="16" spans="1:54" ht="15" customHeight="1" thickBot="1">
      <c r="A16" s="3"/>
      <c r="B16" s="194"/>
      <c r="C16" s="195"/>
      <c r="D16" s="195"/>
      <c r="E16" s="195"/>
      <c r="F16" s="195"/>
      <c r="G16" s="196"/>
      <c r="H16" s="446"/>
      <c r="I16" s="447"/>
      <c r="J16" s="447"/>
      <c r="K16" s="447"/>
      <c r="L16" s="447"/>
      <c r="M16" s="447"/>
      <c r="N16" s="447"/>
      <c r="O16" s="448"/>
      <c r="T16" s="3"/>
      <c r="U16" s="105"/>
      <c r="V16" s="106"/>
      <c r="W16" s="441"/>
      <c r="X16" s="442"/>
      <c r="Y16" s="442"/>
      <c r="Z16" s="442"/>
      <c r="AA16" s="442"/>
      <c r="AB16" s="442"/>
      <c r="AC16" s="442"/>
      <c r="AD16" s="442"/>
      <c r="AE16" s="442"/>
      <c r="AF16" s="442"/>
      <c r="AG16" s="442"/>
      <c r="AH16" s="442"/>
      <c r="AI16" s="442"/>
      <c r="AJ16" s="442"/>
      <c r="AK16" s="442"/>
      <c r="AL16" s="442"/>
      <c r="AM16" s="442"/>
      <c r="AN16" s="44" t="s">
        <v>7</v>
      </c>
      <c r="AO16" s="45"/>
    </row>
    <row r="17" spans="1:42" ht="15" customHeight="1">
      <c r="A17" s="3"/>
      <c r="I17" s="3"/>
      <c r="J17" s="3"/>
      <c r="K17" s="3"/>
      <c r="L17" s="3"/>
      <c r="M17" s="3"/>
      <c r="N17" s="3"/>
      <c r="O17" s="3"/>
      <c r="P17" s="3"/>
      <c r="Q17" s="3"/>
      <c r="R17" s="3"/>
      <c r="S17" s="3"/>
      <c r="T17" s="3"/>
      <c r="U17" s="105"/>
      <c r="V17" s="106"/>
      <c r="W17" s="441"/>
      <c r="X17" s="442"/>
      <c r="Y17" s="442"/>
      <c r="Z17" s="442"/>
      <c r="AA17" s="442"/>
      <c r="AB17" s="442"/>
      <c r="AC17" s="442"/>
      <c r="AD17" s="442"/>
      <c r="AE17" s="442"/>
      <c r="AF17" s="442"/>
      <c r="AG17" s="442"/>
      <c r="AH17" s="442"/>
      <c r="AI17" s="442"/>
      <c r="AJ17" s="442"/>
      <c r="AK17" s="442"/>
      <c r="AL17" s="442"/>
      <c r="AM17" s="442"/>
      <c r="AN17" s="44"/>
      <c r="AO17" s="45"/>
    </row>
    <row r="18" spans="1:42" ht="15" customHeight="1" thickBot="1">
      <c r="A18" s="3"/>
      <c r="I18" s="3"/>
      <c r="J18" s="3"/>
      <c r="K18" s="3"/>
      <c r="L18" s="3"/>
      <c r="M18" s="3"/>
      <c r="N18" s="3"/>
      <c r="O18" s="3"/>
      <c r="P18" s="3"/>
      <c r="Q18" s="3"/>
      <c r="R18" s="3"/>
      <c r="S18" s="3"/>
      <c r="T18" s="3"/>
      <c r="U18" s="172" t="s">
        <v>45</v>
      </c>
      <c r="V18" s="173"/>
      <c r="W18" s="429" t="s">
        <v>52</v>
      </c>
      <c r="X18" s="430"/>
      <c r="Y18" s="430"/>
      <c r="Z18" s="430"/>
      <c r="AA18" s="430"/>
      <c r="AB18" s="430"/>
      <c r="AC18" s="430"/>
      <c r="AD18" s="430"/>
      <c r="AE18" s="430"/>
      <c r="AF18" s="430"/>
      <c r="AG18" s="430"/>
      <c r="AH18" s="430"/>
      <c r="AI18" s="430"/>
      <c r="AJ18" s="430"/>
      <c r="AK18" s="430"/>
      <c r="AL18" s="430"/>
      <c r="AM18" s="430"/>
      <c r="AN18" s="430"/>
      <c r="AO18" s="431"/>
    </row>
    <row r="19" spans="1:42" ht="18" customHeight="1">
      <c r="A19" s="3"/>
      <c r="B19" s="34" t="s">
        <v>29</v>
      </c>
      <c r="E19" s="432">
        <v>2</v>
      </c>
      <c r="F19" s="433"/>
      <c r="G19" s="36" t="s">
        <v>30</v>
      </c>
      <c r="H19" s="434">
        <v>261001</v>
      </c>
      <c r="I19" s="435"/>
      <c r="J19" s="435"/>
      <c r="K19" s="435"/>
      <c r="L19" s="436"/>
      <c r="M19" s="37" t="s">
        <v>62</v>
      </c>
      <c r="N19" s="437">
        <v>0</v>
      </c>
      <c r="O19" s="437"/>
      <c r="P19" s="37"/>
      <c r="Q19" s="37"/>
      <c r="R19" s="37"/>
      <c r="S19" s="37"/>
      <c r="T19" s="37"/>
      <c r="U19" s="37"/>
      <c r="V19" s="37"/>
      <c r="W19" s="37"/>
      <c r="X19" s="37"/>
      <c r="Y19" s="37"/>
      <c r="Z19" s="37"/>
      <c r="AA19" s="37"/>
    </row>
    <row r="20" spans="1:42" ht="8.1" customHeight="1">
      <c r="A20" s="3"/>
      <c r="B20" s="34"/>
      <c r="Q20" s="37"/>
      <c r="R20" s="37"/>
      <c r="S20" s="37"/>
      <c r="T20" s="37"/>
      <c r="U20" s="37"/>
      <c r="V20" s="37"/>
      <c r="W20" s="37"/>
      <c r="X20" s="37"/>
      <c r="Y20" s="37"/>
      <c r="Z20" s="37"/>
      <c r="AA20" s="37"/>
      <c r="AB20" s="183" t="s">
        <v>28</v>
      </c>
      <c r="AC20" s="183"/>
      <c r="AD20" s="183"/>
      <c r="AE20" s="183"/>
      <c r="AF20" s="183"/>
      <c r="AG20" s="183"/>
      <c r="AH20" s="183"/>
      <c r="AI20" s="183"/>
      <c r="AJ20" s="183"/>
      <c r="AK20" s="183"/>
      <c r="AL20" s="183"/>
      <c r="AM20" s="183"/>
      <c r="AN20" s="183"/>
      <c r="AO20" s="183"/>
    </row>
    <row r="21" spans="1:42">
      <c r="A21" s="3"/>
      <c r="B21" s="34" t="s">
        <v>54</v>
      </c>
      <c r="C21" s="34"/>
      <c r="D21" s="34"/>
      <c r="E21" s="34"/>
      <c r="F21" s="438" t="s">
        <v>122</v>
      </c>
      <c r="G21" s="438"/>
      <c r="H21" s="438"/>
      <c r="I21" s="438"/>
      <c r="J21" s="438"/>
      <c r="K21" s="438"/>
      <c r="L21" s="438"/>
      <c r="M21" s="438"/>
      <c r="N21" s="438"/>
      <c r="O21" s="438"/>
      <c r="P21" s="438"/>
      <c r="Q21" s="438"/>
      <c r="R21" s="438"/>
      <c r="S21" s="438"/>
      <c r="T21" s="438"/>
      <c r="U21" s="438"/>
      <c r="V21" s="438"/>
      <c r="W21" s="438"/>
      <c r="X21" s="438"/>
      <c r="Y21" s="438"/>
      <c r="Z21" s="438"/>
      <c r="AA21" s="3"/>
      <c r="AB21" s="183"/>
      <c r="AC21" s="183"/>
      <c r="AD21" s="183"/>
      <c r="AE21" s="183"/>
      <c r="AF21" s="183"/>
      <c r="AG21" s="183"/>
      <c r="AH21" s="183"/>
      <c r="AI21" s="183"/>
      <c r="AJ21" s="183"/>
      <c r="AK21" s="183"/>
      <c r="AL21" s="183"/>
      <c r="AM21" s="183"/>
      <c r="AN21" s="183"/>
      <c r="AO21" s="183"/>
    </row>
    <row r="22" spans="1:42">
      <c r="A22" s="3"/>
      <c r="B22" s="35"/>
      <c r="C22" s="35"/>
      <c r="D22" s="35"/>
      <c r="E22" s="35"/>
      <c r="F22" s="439"/>
      <c r="G22" s="439"/>
      <c r="H22" s="439"/>
      <c r="I22" s="439"/>
      <c r="J22" s="439"/>
      <c r="K22" s="439"/>
      <c r="L22" s="439"/>
      <c r="M22" s="439"/>
      <c r="N22" s="439"/>
      <c r="O22" s="439"/>
      <c r="P22" s="439"/>
      <c r="Q22" s="439"/>
      <c r="R22" s="439"/>
      <c r="S22" s="439"/>
      <c r="T22" s="439"/>
      <c r="U22" s="439"/>
      <c r="V22" s="439"/>
      <c r="W22" s="439"/>
      <c r="X22" s="439"/>
      <c r="Y22" s="439"/>
      <c r="Z22" s="439"/>
      <c r="AA22" s="3"/>
      <c r="AB22" s="49" t="s">
        <v>9</v>
      </c>
      <c r="AC22" s="49"/>
      <c r="AD22" s="49"/>
      <c r="AE22" s="49"/>
      <c r="AF22" s="440" t="s">
        <v>85</v>
      </c>
      <c r="AG22" s="440"/>
      <c r="AH22" s="440"/>
      <c r="AI22" s="440"/>
      <c r="AJ22" s="440"/>
      <c r="AK22" s="440"/>
      <c r="AL22" s="440"/>
      <c r="AM22" s="440"/>
      <c r="AN22" s="440"/>
      <c r="AO22" s="440"/>
    </row>
    <row r="23" spans="1:42" ht="15" customHeight="1" thickBo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ht="18.75" customHeight="1">
      <c r="A24" s="3"/>
      <c r="B24" s="146" t="s">
        <v>10</v>
      </c>
      <c r="C24" s="147"/>
      <c r="D24" s="147"/>
      <c r="E24" s="147"/>
      <c r="F24" s="147"/>
      <c r="G24" s="147"/>
      <c r="H24" s="147"/>
      <c r="I24" s="147"/>
      <c r="J24" s="148"/>
      <c r="K24" s="152" t="s">
        <v>11</v>
      </c>
      <c r="L24" s="153"/>
      <c r="M24" s="419"/>
      <c r="N24" s="419"/>
      <c r="O24" s="419"/>
      <c r="P24" s="419"/>
      <c r="Q24" s="419"/>
      <c r="R24" s="419"/>
      <c r="S24" s="419"/>
      <c r="T24" s="419"/>
      <c r="U24" s="420"/>
      <c r="V24" s="158" t="s">
        <v>12</v>
      </c>
      <c r="W24" s="158"/>
      <c r="X24" s="158"/>
      <c r="Y24" s="158"/>
      <c r="Z24" s="158"/>
      <c r="AA24" s="158"/>
      <c r="AB24" s="158"/>
      <c r="AC24" s="158"/>
      <c r="AD24" s="159"/>
      <c r="AE24" s="162" t="s">
        <v>11</v>
      </c>
      <c r="AF24" s="163"/>
      <c r="AG24" s="423">
        <f>W44</f>
        <v>560866</v>
      </c>
      <c r="AH24" s="424"/>
      <c r="AI24" s="424"/>
      <c r="AJ24" s="424"/>
      <c r="AK24" s="424"/>
      <c r="AL24" s="424"/>
      <c r="AM24" s="424"/>
      <c r="AN24" s="424"/>
      <c r="AO24" s="425"/>
    </row>
    <row r="25" spans="1:42" ht="18.75" customHeight="1">
      <c r="A25" s="3"/>
      <c r="B25" s="149"/>
      <c r="C25" s="150"/>
      <c r="D25" s="150"/>
      <c r="E25" s="150"/>
      <c r="F25" s="150"/>
      <c r="G25" s="150"/>
      <c r="H25" s="150"/>
      <c r="I25" s="150"/>
      <c r="J25" s="151"/>
      <c r="K25" s="136"/>
      <c r="L25" s="137"/>
      <c r="M25" s="421"/>
      <c r="N25" s="421"/>
      <c r="O25" s="421"/>
      <c r="P25" s="421"/>
      <c r="Q25" s="421"/>
      <c r="R25" s="421"/>
      <c r="S25" s="421"/>
      <c r="T25" s="421"/>
      <c r="U25" s="422"/>
      <c r="V25" s="160"/>
      <c r="W25" s="160"/>
      <c r="X25" s="160"/>
      <c r="Y25" s="160"/>
      <c r="Z25" s="160"/>
      <c r="AA25" s="160"/>
      <c r="AB25" s="160"/>
      <c r="AC25" s="160"/>
      <c r="AD25" s="161"/>
      <c r="AE25" s="164"/>
      <c r="AF25" s="165"/>
      <c r="AG25" s="426"/>
      <c r="AH25" s="427"/>
      <c r="AI25" s="427"/>
      <c r="AJ25" s="427"/>
      <c r="AK25" s="427"/>
      <c r="AL25" s="427"/>
      <c r="AM25" s="427"/>
      <c r="AN25" s="427"/>
      <c r="AO25" s="428"/>
    </row>
    <row r="26" spans="1:42" ht="18.75" customHeight="1">
      <c r="A26" s="3"/>
      <c r="B26" s="207" t="s">
        <v>61</v>
      </c>
      <c r="C26" s="208"/>
      <c r="D26" s="208"/>
      <c r="E26" s="208"/>
      <c r="F26" s="208"/>
      <c r="G26" s="208"/>
      <c r="H26" s="208"/>
      <c r="I26" s="208"/>
      <c r="J26" s="209"/>
      <c r="K26" s="136" t="s">
        <v>11</v>
      </c>
      <c r="L26" s="137"/>
      <c r="M26" s="409"/>
      <c r="N26" s="409"/>
      <c r="O26" s="409"/>
      <c r="P26" s="409"/>
      <c r="Q26" s="409"/>
      <c r="R26" s="409"/>
      <c r="S26" s="409"/>
      <c r="T26" s="409"/>
      <c r="U26" s="410"/>
      <c r="V26" s="150" t="s">
        <v>13</v>
      </c>
      <c r="W26" s="150"/>
      <c r="X26" s="150"/>
      <c r="Y26" s="150"/>
      <c r="Z26" s="150"/>
      <c r="AA26" s="150"/>
      <c r="AB26" s="150"/>
      <c r="AC26" s="150"/>
      <c r="AD26" s="151"/>
      <c r="AE26" s="136" t="s">
        <v>11</v>
      </c>
      <c r="AF26" s="137"/>
      <c r="AG26" s="413">
        <f>IF(M24=0,0,M24-M26-AG24)</f>
        <v>0</v>
      </c>
      <c r="AH26" s="414"/>
      <c r="AI26" s="414"/>
      <c r="AJ26" s="414"/>
      <c r="AK26" s="414"/>
      <c r="AL26" s="414"/>
      <c r="AM26" s="414"/>
      <c r="AN26" s="414"/>
      <c r="AO26" s="415"/>
    </row>
    <row r="27" spans="1:42" ht="19.5" customHeight="1" thickBot="1">
      <c r="A27" s="3"/>
      <c r="B27" s="210"/>
      <c r="C27" s="211"/>
      <c r="D27" s="211"/>
      <c r="E27" s="211"/>
      <c r="F27" s="211"/>
      <c r="G27" s="211"/>
      <c r="H27" s="211"/>
      <c r="I27" s="211"/>
      <c r="J27" s="212"/>
      <c r="K27" s="138"/>
      <c r="L27" s="139"/>
      <c r="M27" s="411"/>
      <c r="N27" s="411"/>
      <c r="O27" s="411"/>
      <c r="P27" s="411"/>
      <c r="Q27" s="411"/>
      <c r="R27" s="411"/>
      <c r="S27" s="411"/>
      <c r="T27" s="411"/>
      <c r="U27" s="412"/>
      <c r="V27" s="217"/>
      <c r="W27" s="217"/>
      <c r="X27" s="217"/>
      <c r="Y27" s="217"/>
      <c r="Z27" s="217"/>
      <c r="AA27" s="217"/>
      <c r="AB27" s="217"/>
      <c r="AC27" s="217"/>
      <c r="AD27" s="218"/>
      <c r="AE27" s="138"/>
      <c r="AF27" s="139"/>
      <c r="AG27" s="416"/>
      <c r="AH27" s="417"/>
      <c r="AI27" s="417"/>
      <c r="AJ27" s="417"/>
      <c r="AK27" s="417"/>
      <c r="AL27" s="417"/>
      <c r="AM27" s="417"/>
      <c r="AN27" s="417"/>
      <c r="AO27" s="418"/>
    </row>
    <row r="28" spans="1:42" ht="15" customHeight="1">
      <c r="A28" s="3"/>
      <c r="V28" s="12"/>
      <c r="W28" s="2"/>
      <c r="X28" s="2"/>
      <c r="Y28" s="2"/>
      <c r="Z28" s="2"/>
      <c r="AA28" s="2"/>
      <c r="AB28" s="2"/>
      <c r="AC28" s="2"/>
      <c r="AD28" s="2"/>
      <c r="AE28" s="13"/>
      <c r="AF28" s="13"/>
      <c r="AG28" s="14"/>
      <c r="AH28" s="14"/>
      <c r="AI28" s="9" t="s">
        <v>36</v>
      </c>
      <c r="AJ28" s="14"/>
      <c r="AK28" s="14"/>
      <c r="AL28" s="14"/>
      <c r="AM28" s="14"/>
      <c r="AN28" s="14"/>
      <c r="AO28" s="14"/>
      <c r="AP28" s="14"/>
    </row>
    <row r="29" spans="1:42" ht="15" customHeight="1" thickBot="1">
      <c r="A29" s="3"/>
      <c r="B29" s="2"/>
      <c r="C29" s="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9"/>
      <c r="AG29" s="3"/>
      <c r="AH29" s="3"/>
      <c r="AJ29" s="3"/>
      <c r="AK29" s="3"/>
      <c r="AL29" s="3"/>
      <c r="AM29" s="3"/>
      <c r="AN29" s="3"/>
      <c r="AO29" s="3"/>
      <c r="AP29" s="3"/>
    </row>
    <row r="30" spans="1:42" ht="24.95" customHeight="1">
      <c r="A30" s="3"/>
      <c r="B30" s="203" t="s">
        <v>55</v>
      </c>
      <c r="C30" s="204"/>
      <c r="D30" s="205" t="s">
        <v>14</v>
      </c>
      <c r="E30" s="206"/>
      <c r="F30" s="205" t="s">
        <v>31</v>
      </c>
      <c r="G30" s="204"/>
      <c r="H30" s="204"/>
      <c r="I30" s="204"/>
      <c r="J30" s="204"/>
      <c r="K30" s="204"/>
      <c r="L30" s="204"/>
      <c r="M30" s="204"/>
      <c r="N30" s="204"/>
      <c r="O30" s="204"/>
      <c r="P30" s="204"/>
      <c r="Q30" s="204"/>
      <c r="R30" s="206"/>
      <c r="S30" s="205" t="s">
        <v>15</v>
      </c>
      <c r="T30" s="206"/>
      <c r="U30" s="205" t="s">
        <v>16</v>
      </c>
      <c r="V30" s="206"/>
      <c r="W30" s="205" t="s">
        <v>17</v>
      </c>
      <c r="X30" s="204"/>
      <c r="Y30" s="204"/>
      <c r="Z30" s="204"/>
      <c r="AA30" s="204"/>
      <c r="AB30" s="206"/>
      <c r="AC30" s="205" t="s">
        <v>32</v>
      </c>
      <c r="AD30" s="204"/>
      <c r="AE30" s="204"/>
      <c r="AF30" s="204"/>
      <c r="AG30" s="204"/>
      <c r="AH30" s="204"/>
      <c r="AI30" s="206"/>
      <c r="AJ30" s="205" t="s">
        <v>33</v>
      </c>
      <c r="AK30" s="204"/>
      <c r="AL30" s="204"/>
      <c r="AM30" s="204"/>
      <c r="AN30" s="204"/>
      <c r="AO30" s="67" t="s">
        <v>101</v>
      </c>
    </row>
    <row r="31" spans="1:42" ht="24.95" customHeight="1">
      <c r="A31" s="3"/>
      <c r="B31" s="68" t="s">
        <v>108</v>
      </c>
      <c r="C31" s="69" t="s">
        <v>129</v>
      </c>
      <c r="D31" s="394" t="s">
        <v>57</v>
      </c>
      <c r="E31" s="395"/>
      <c r="F31" s="396" t="s">
        <v>112</v>
      </c>
      <c r="G31" s="397"/>
      <c r="H31" s="397"/>
      <c r="I31" s="397"/>
      <c r="J31" s="397"/>
      <c r="K31" s="397"/>
      <c r="L31" s="397"/>
      <c r="M31" s="397"/>
      <c r="N31" s="397"/>
      <c r="O31" s="397"/>
      <c r="P31" s="397"/>
      <c r="Q31" s="397"/>
      <c r="R31" s="398"/>
      <c r="S31" s="399">
        <v>3</v>
      </c>
      <c r="T31" s="400"/>
      <c r="U31" s="401" t="s">
        <v>35</v>
      </c>
      <c r="V31" s="402"/>
      <c r="W31" s="403">
        <v>380</v>
      </c>
      <c r="X31" s="404"/>
      <c r="Y31" s="404"/>
      <c r="Z31" s="404"/>
      <c r="AA31" s="404"/>
      <c r="AB31" s="405"/>
      <c r="AC31" s="406">
        <f t="shared" ref="AC31:AC32" si="0">IF(SUM(S31*W31)=0,"",(SUM(S31*W31)))</f>
        <v>1140</v>
      </c>
      <c r="AD31" s="407"/>
      <c r="AE31" s="407"/>
      <c r="AF31" s="407"/>
      <c r="AG31" s="407"/>
      <c r="AH31" s="407"/>
      <c r="AI31" s="408"/>
      <c r="AJ31" s="391"/>
      <c r="AK31" s="392"/>
      <c r="AL31" s="392"/>
      <c r="AM31" s="392"/>
      <c r="AN31" s="393"/>
      <c r="AO31" s="85">
        <v>8</v>
      </c>
    </row>
    <row r="32" spans="1:42" ht="24.95" customHeight="1">
      <c r="A32" s="3"/>
      <c r="B32" s="68" t="s">
        <v>108</v>
      </c>
      <c r="C32" s="69" t="s">
        <v>109</v>
      </c>
      <c r="D32" s="394" t="s">
        <v>57</v>
      </c>
      <c r="E32" s="395"/>
      <c r="F32" s="396" t="s">
        <v>113</v>
      </c>
      <c r="G32" s="397"/>
      <c r="H32" s="397"/>
      <c r="I32" s="397"/>
      <c r="J32" s="397"/>
      <c r="K32" s="397"/>
      <c r="L32" s="397"/>
      <c r="M32" s="397"/>
      <c r="N32" s="397"/>
      <c r="O32" s="397"/>
      <c r="P32" s="397"/>
      <c r="Q32" s="397"/>
      <c r="R32" s="398"/>
      <c r="S32" s="399">
        <v>7</v>
      </c>
      <c r="T32" s="400"/>
      <c r="U32" s="401" t="s">
        <v>114</v>
      </c>
      <c r="V32" s="402"/>
      <c r="W32" s="403">
        <v>1200</v>
      </c>
      <c r="X32" s="404"/>
      <c r="Y32" s="404"/>
      <c r="Z32" s="404"/>
      <c r="AA32" s="404"/>
      <c r="AB32" s="405"/>
      <c r="AC32" s="406">
        <f t="shared" si="0"/>
        <v>8400</v>
      </c>
      <c r="AD32" s="407"/>
      <c r="AE32" s="407"/>
      <c r="AF32" s="407"/>
      <c r="AG32" s="407"/>
      <c r="AH32" s="407"/>
      <c r="AI32" s="408"/>
      <c r="AJ32" s="391"/>
      <c r="AK32" s="392"/>
      <c r="AL32" s="392"/>
      <c r="AM32" s="392"/>
      <c r="AN32" s="393"/>
      <c r="AO32" s="85" t="s">
        <v>102</v>
      </c>
    </row>
    <row r="33" spans="1:43" ht="24.95" customHeight="1">
      <c r="A33" s="3"/>
      <c r="B33" s="83" t="s">
        <v>108</v>
      </c>
      <c r="C33" s="84" t="s">
        <v>115</v>
      </c>
      <c r="D33" s="394" t="s">
        <v>58</v>
      </c>
      <c r="E33" s="395"/>
      <c r="F33" s="396" t="s">
        <v>131</v>
      </c>
      <c r="G33" s="397"/>
      <c r="H33" s="397"/>
      <c r="I33" s="397"/>
      <c r="J33" s="397"/>
      <c r="K33" s="397"/>
      <c r="L33" s="397"/>
      <c r="M33" s="397"/>
      <c r="N33" s="397"/>
      <c r="O33" s="397"/>
      <c r="P33" s="397"/>
      <c r="Q33" s="397"/>
      <c r="R33" s="398"/>
      <c r="S33" s="399">
        <v>1</v>
      </c>
      <c r="T33" s="400"/>
      <c r="U33" s="401" t="s">
        <v>34</v>
      </c>
      <c r="V33" s="402"/>
      <c r="W33" s="403">
        <v>300000</v>
      </c>
      <c r="X33" s="404"/>
      <c r="Y33" s="404"/>
      <c r="Z33" s="404"/>
      <c r="AA33" s="404"/>
      <c r="AB33" s="405"/>
      <c r="AC33" s="406">
        <f>IF(SUM(S33*W33)=0,"",(SUM(S33*W33)))</f>
        <v>300000</v>
      </c>
      <c r="AD33" s="407"/>
      <c r="AE33" s="407"/>
      <c r="AF33" s="407"/>
      <c r="AG33" s="407"/>
      <c r="AH33" s="407"/>
      <c r="AI33" s="408"/>
      <c r="AJ33" s="391"/>
      <c r="AK33" s="392"/>
      <c r="AL33" s="392"/>
      <c r="AM33" s="392"/>
      <c r="AN33" s="393"/>
      <c r="AO33" s="85"/>
    </row>
    <row r="34" spans="1:43" ht="24.95" customHeight="1">
      <c r="A34" s="3"/>
      <c r="B34" s="68" t="s">
        <v>108</v>
      </c>
      <c r="C34" s="69" t="s">
        <v>115</v>
      </c>
      <c r="D34" s="394"/>
      <c r="E34" s="395"/>
      <c r="F34" s="396" t="s">
        <v>60</v>
      </c>
      <c r="G34" s="397"/>
      <c r="H34" s="397"/>
      <c r="I34" s="397"/>
      <c r="J34" s="397"/>
      <c r="K34" s="397"/>
      <c r="L34" s="397"/>
      <c r="M34" s="397"/>
      <c r="N34" s="397"/>
      <c r="O34" s="397"/>
      <c r="P34" s="397"/>
      <c r="Q34" s="397"/>
      <c r="R34" s="398"/>
      <c r="S34" s="399">
        <v>1</v>
      </c>
      <c r="T34" s="400"/>
      <c r="U34" s="401" t="s">
        <v>34</v>
      </c>
      <c r="V34" s="402"/>
      <c r="W34" s="403">
        <v>250386</v>
      </c>
      <c r="X34" s="404"/>
      <c r="Y34" s="404"/>
      <c r="Z34" s="404"/>
      <c r="AA34" s="404"/>
      <c r="AB34" s="405"/>
      <c r="AC34" s="406">
        <f t="shared" ref="AC34" si="1">IF(SUM(S34*W34)=0,"",(SUM(S34*W34)))</f>
        <v>250386</v>
      </c>
      <c r="AD34" s="407"/>
      <c r="AE34" s="407"/>
      <c r="AF34" s="407"/>
      <c r="AG34" s="407"/>
      <c r="AH34" s="407"/>
      <c r="AI34" s="408"/>
      <c r="AJ34" s="391"/>
      <c r="AK34" s="392"/>
      <c r="AL34" s="392"/>
      <c r="AM34" s="392"/>
      <c r="AN34" s="393"/>
      <c r="AO34" s="85"/>
    </row>
    <row r="35" spans="1:43" ht="24.95" customHeight="1">
      <c r="A35" s="3"/>
      <c r="B35" s="68" t="s">
        <v>108</v>
      </c>
      <c r="C35" s="69" t="s">
        <v>115</v>
      </c>
      <c r="D35" s="394"/>
      <c r="E35" s="395"/>
      <c r="F35" s="396" t="s">
        <v>60</v>
      </c>
      <c r="G35" s="397"/>
      <c r="H35" s="397"/>
      <c r="I35" s="397"/>
      <c r="J35" s="397"/>
      <c r="K35" s="397"/>
      <c r="L35" s="397"/>
      <c r="M35" s="397"/>
      <c r="N35" s="397"/>
      <c r="O35" s="397"/>
      <c r="P35" s="397"/>
      <c r="Q35" s="397"/>
      <c r="R35" s="398"/>
      <c r="S35" s="399">
        <v>1</v>
      </c>
      <c r="T35" s="400"/>
      <c r="U35" s="401" t="s">
        <v>34</v>
      </c>
      <c r="V35" s="402"/>
      <c r="W35" s="403">
        <v>940</v>
      </c>
      <c r="X35" s="404"/>
      <c r="Y35" s="404"/>
      <c r="Z35" s="404"/>
      <c r="AA35" s="404"/>
      <c r="AB35" s="405"/>
      <c r="AC35" s="406">
        <f t="shared" ref="AC35" si="2">IF(SUM(S35*W35)=0,"",(SUM(S35*W35)))</f>
        <v>940</v>
      </c>
      <c r="AD35" s="407"/>
      <c r="AE35" s="407"/>
      <c r="AF35" s="407"/>
      <c r="AG35" s="407"/>
      <c r="AH35" s="407"/>
      <c r="AI35" s="408"/>
      <c r="AJ35" s="391"/>
      <c r="AK35" s="392"/>
      <c r="AL35" s="392"/>
      <c r="AM35" s="392"/>
      <c r="AN35" s="393"/>
      <c r="AO35" s="85">
        <v>8</v>
      </c>
    </row>
    <row r="36" spans="1:43" ht="24.95" customHeight="1">
      <c r="A36" s="3"/>
      <c r="B36" s="83"/>
      <c r="C36" s="84"/>
      <c r="D36" s="394"/>
      <c r="E36" s="395"/>
      <c r="F36" s="396"/>
      <c r="G36" s="397"/>
      <c r="H36" s="397"/>
      <c r="I36" s="397"/>
      <c r="J36" s="397"/>
      <c r="K36" s="397"/>
      <c r="L36" s="397"/>
      <c r="M36" s="397"/>
      <c r="N36" s="397"/>
      <c r="O36" s="397"/>
      <c r="P36" s="397"/>
      <c r="Q36" s="397"/>
      <c r="R36" s="398"/>
      <c r="S36" s="399"/>
      <c r="T36" s="400"/>
      <c r="U36" s="401"/>
      <c r="V36" s="402"/>
      <c r="W36" s="403"/>
      <c r="X36" s="404"/>
      <c r="Y36" s="404"/>
      <c r="Z36" s="404"/>
      <c r="AA36" s="404"/>
      <c r="AB36" s="405"/>
      <c r="AC36" s="406" t="str">
        <f t="shared" ref="AC36:AC39" si="3">IF(SUM(S36*W36)=0,"",(SUM(S36*W36)))</f>
        <v/>
      </c>
      <c r="AD36" s="407"/>
      <c r="AE36" s="407"/>
      <c r="AF36" s="407"/>
      <c r="AG36" s="407"/>
      <c r="AH36" s="407"/>
      <c r="AI36" s="408"/>
      <c r="AJ36" s="391"/>
      <c r="AK36" s="392"/>
      <c r="AL36" s="392"/>
      <c r="AM36" s="392"/>
      <c r="AN36" s="393"/>
      <c r="AO36" s="85"/>
    </row>
    <row r="37" spans="1:43" ht="24.95" customHeight="1">
      <c r="A37" s="3"/>
      <c r="B37" s="68"/>
      <c r="C37" s="69"/>
      <c r="D37" s="394"/>
      <c r="E37" s="395"/>
      <c r="F37" s="396"/>
      <c r="G37" s="397"/>
      <c r="H37" s="397"/>
      <c r="I37" s="397"/>
      <c r="J37" s="397"/>
      <c r="K37" s="397"/>
      <c r="L37" s="397"/>
      <c r="M37" s="397"/>
      <c r="N37" s="397"/>
      <c r="O37" s="397"/>
      <c r="P37" s="397"/>
      <c r="Q37" s="397"/>
      <c r="R37" s="398"/>
      <c r="S37" s="399"/>
      <c r="T37" s="400"/>
      <c r="U37" s="401"/>
      <c r="V37" s="402"/>
      <c r="W37" s="403"/>
      <c r="X37" s="404"/>
      <c r="Y37" s="404"/>
      <c r="Z37" s="404"/>
      <c r="AA37" s="404"/>
      <c r="AB37" s="405"/>
      <c r="AC37" s="406" t="str">
        <f t="shared" si="3"/>
        <v/>
      </c>
      <c r="AD37" s="407"/>
      <c r="AE37" s="407"/>
      <c r="AF37" s="407"/>
      <c r="AG37" s="407"/>
      <c r="AH37" s="407"/>
      <c r="AI37" s="408"/>
      <c r="AJ37" s="391"/>
      <c r="AK37" s="392"/>
      <c r="AL37" s="392"/>
      <c r="AM37" s="392"/>
      <c r="AN37" s="393"/>
      <c r="AO37" s="85"/>
    </row>
    <row r="38" spans="1:43" ht="24.95" customHeight="1">
      <c r="A38" s="3"/>
      <c r="B38" s="68"/>
      <c r="C38" s="69"/>
      <c r="D38" s="394"/>
      <c r="E38" s="395"/>
      <c r="F38" s="396"/>
      <c r="G38" s="397"/>
      <c r="H38" s="397"/>
      <c r="I38" s="397"/>
      <c r="J38" s="397"/>
      <c r="K38" s="397"/>
      <c r="L38" s="397"/>
      <c r="M38" s="397"/>
      <c r="N38" s="397"/>
      <c r="O38" s="397"/>
      <c r="P38" s="397"/>
      <c r="Q38" s="397"/>
      <c r="R38" s="398"/>
      <c r="S38" s="399"/>
      <c r="T38" s="400"/>
      <c r="U38" s="401"/>
      <c r="V38" s="402"/>
      <c r="W38" s="403"/>
      <c r="X38" s="404"/>
      <c r="Y38" s="404"/>
      <c r="Z38" s="404"/>
      <c r="AA38" s="404"/>
      <c r="AB38" s="405"/>
      <c r="AC38" s="406" t="str">
        <f t="shared" si="3"/>
        <v/>
      </c>
      <c r="AD38" s="407"/>
      <c r="AE38" s="407"/>
      <c r="AF38" s="407"/>
      <c r="AG38" s="407"/>
      <c r="AH38" s="407"/>
      <c r="AI38" s="408"/>
      <c r="AJ38" s="391"/>
      <c r="AK38" s="392"/>
      <c r="AL38" s="392"/>
      <c r="AM38" s="392"/>
      <c r="AN38" s="393"/>
      <c r="AO38" s="85"/>
    </row>
    <row r="39" spans="1:43" ht="24.95" customHeight="1">
      <c r="A39" s="3"/>
      <c r="B39" s="68"/>
      <c r="C39" s="69"/>
      <c r="D39" s="394"/>
      <c r="E39" s="395"/>
      <c r="F39" s="396"/>
      <c r="G39" s="397"/>
      <c r="H39" s="397"/>
      <c r="I39" s="397"/>
      <c r="J39" s="397"/>
      <c r="K39" s="397"/>
      <c r="L39" s="397"/>
      <c r="M39" s="397"/>
      <c r="N39" s="397"/>
      <c r="O39" s="397"/>
      <c r="P39" s="397"/>
      <c r="Q39" s="397"/>
      <c r="R39" s="398"/>
      <c r="S39" s="399"/>
      <c r="T39" s="400"/>
      <c r="U39" s="401"/>
      <c r="V39" s="402"/>
      <c r="W39" s="403"/>
      <c r="X39" s="404"/>
      <c r="Y39" s="404"/>
      <c r="Z39" s="404"/>
      <c r="AA39" s="404"/>
      <c r="AB39" s="405"/>
      <c r="AC39" s="406" t="str">
        <f t="shared" si="3"/>
        <v/>
      </c>
      <c r="AD39" s="407"/>
      <c r="AE39" s="407"/>
      <c r="AF39" s="407"/>
      <c r="AG39" s="407"/>
      <c r="AH39" s="407"/>
      <c r="AI39" s="408"/>
      <c r="AJ39" s="391"/>
      <c r="AK39" s="392"/>
      <c r="AL39" s="392"/>
      <c r="AM39" s="392"/>
      <c r="AN39" s="393"/>
      <c r="AO39" s="85"/>
    </row>
    <row r="40" spans="1:43" ht="24.95" customHeight="1">
      <c r="A40" s="3"/>
      <c r="B40" s="94"/>
      <c r="C40" s="95"/>
      <c r="D40" s="366"/>
      <c r="E40" s="367"/>
      <c r="F40" s="368" t="s">
        <v>56</v>
      </c>
      <c r="G40" s="369"/>
      <c r="H40" s="369"/>
      <c r="I40" s="369"/>
      <c r="J40" s="369"/>
      <c r="K40" s="369"/>
      <c r="L40" s="369"/>
      <c r="M40" s="369"/>
      <c r="N40" s="369"/>
      <c r="O40" s="369"/>
      <c r="P40" s="369"/>
      <c r="Q40" s="369"/>
      <c r="R40" s="370"/>
      <c r="S40" s="371"/>
      <c r="T40" s="372"/>
      <c r="U40" s="373"/>
      <c r="V40" s="374"/>
      <c r="W40" s="375"/>
      <c r="X40" s="376"/>
      <c r="Y40" s="376"/>
      <c r="Z40" s="376"/>
      <c r="AA40" s="376"/>
      <c r="AB40" s="377"/>
      <c r="AC40" s="378" t="str">
        <f t="shared" ref="AC40" si="4">IF(SUM(S40*W40)=0,"",(SUM(S40*W40)))</f>
        <v/>
      </c>
      <c r="AD40" s="379"/>
      <c r="AE40" s="379"/>
      <c r="AF40" s="379"/>
      <c r="AG40" s="379"/>
      <c r="AH40" s="379"/>
      <c r="AI40" s="380"/>
      <c r="AJ40" s="359"/>
      <c r="AK40" s="360"/>
      <c r="AL40" s="360"/>
      <c r="AM40" s="360"/>
      <c r="AN40" s="361"/>
      <c r="AO40" s="96"/>
    </row>
    <row r="41" spans="1:43" ht="24.95" customHeight="1">
      <c r="A41" s="3"/>
      <c r="B41" s="62"/>
      <c r="C41" s="362" t="s">
        <v>49</v>
      </c>
      <c r="D41" s="362"/>
      <c r="E41" s="362"/>
      <c r="F41" s="93"/>
      <c r="G41" s="93"/>
      <c r="H41" s="93"/>
      <c r="I41" s="93"/>
      <c r="J41" s="93"/>
      <c r="K41" s="93"/>
      <c r="L41" s="93"/>
      <c r="M41" s="93"/>
      <c r="N41" s="93"/>
      <c r="O41" s="93"/>
      <c r="P41" s="93"/>
      <c r="Q41" s="93"/>
      <c r="R41" s="93"/>
      <c r="S41" s="268" t="s">
        <v>116</v>
      </c>
      <c r="T41" s="269"/>
      <c r="U41" s="269"/>
      <c r="V41" s="269"/>
      <c r="W41" s="363">
        <f>SUMIF(AO31:AO40,"",AC31:AI40)</f>
        <v>550386</v>
      </c>
      <c r="X41" s="364"/>
      <c r="Y41" s="364"/>
      <c r="Z41" s="364"/>
      <c r="AA41" s="364"/>
      <c r="AB41" s="365"/>
      <c r="AC41" s="270" t="s">
        <v>106</v>
      </c>
      <c r="AD41" s="271"/>
      <c r="AE41" s="272"/>
      <c r="AF41" s="381">
        <f>ROUNDDOWN(W41*0.1,0)</f>
        <v>55038</v>
      </c>
      <c r="AG41" s="382"/>
      <c r="AH41" s="382"/>
      <c r="AI41" s="383"/>
      <c r="AJ41" s="237" t="str">
        <f>IF(OR(H15=0,H15=""),"","契約済")</f>
        <v/>
      </c>
      <c r="AK41" s="238"/>
      <c r="AL41" s="238"/>
      <c r="AM41" s="238"/>
      <c r="AN41" s="238"/>
      <c r="AO41" s="239"/>
    </row>
    <row r="42" spans="1:43" ht="24.95" customHeight="1">
      <c r="A42" s="3"/>
      <c r="B42" s="62"/>
      <c r="C42" s="471"/>
      <c r="D42" s="471"/>
      <c r="E42" s="471"/>
      <c r="F42" s="471"/>
      <c r="G42" s="471"/>
      <c r="H42" s="471"/>
      <c r="I42" s="471"/>
      <c r="J42" s="471"/>
      <c r="K42" s="471"/>
      <c r="L42" s="471"/>
      <c r="M42" s="471"/>
      <c r="N42" s="471"/>
      <c r="O42" s="471"/>
      <c r="P42" s="471"/>
      <c r="Q42" s="471"/>
      <c r="R42" s="472"/>
      <c r="S42" s="268" t="s">
        <v>107</v>
      </c>
      <c r="T42" s="269"/>
      <c r="U42" s="269"/>
      <c r="V42" s="384"/>
      <c r="W42" s="388">
        <f>SUMIF(AO31:AO40,"8",AC31:AI40)</f>
        <v>2080</v>
      </c>
      <c r="X42" s="389"/>
      <c r="Y42" s="389"/>
      <c r="Z42" s="389"/>
      <c r="AA42" s="389"/>
      <c r="AB42" s="390"/>
      <c r="AC42" s="319" t="s">
        <v>106</v>
      </c>
      <c r="AD42" s="320"/>
      <c r="AE42" s="321"/>
      <c r="AF42" s="385">
        <f>ROUNDDOWN(W42*0.08,0)</f>
        <v>166</v>
      </c>
      <c r="AG42" s="386"/>
      <c r="AH42" s="386"/>
      <c r="AI42" s="387"/>
      <c r="AJ42" s="240"/>
      <c r="AK42" s="241"/>
      <c r="AL42" s="241"/>
      <c r="AM42" s="241"/>
      <c r="AN42" s="241"/>
      <c r="AO42" s="242"/>
    </row>
    <row r="43" spans="1:43" ht="24.95" customHeight="1">
      <c r="A43" s="3"/>
      <c r="B43" s="62"/>
      <c r="C43" s="471"/>
      <c r="D43" s="471"/>
      <c r="E43" s="471"/>
      <c r="F43" s="471"/>
      <c r="G43" s="471"/>
      <c r="H43" s="471"/>
      <c r="I43" s="471"/>
      <c r="J43" s="471"/>
      <c r="K43" s="471"/>
      <c r="L43" s="471"/>
      <c r="M43" s="471"/>
      <c r="N43" s="471"/>
      <c r="O43" s="471"/>
      <c r="P43" s="471"/>
      <c r="Q43" s="471"/>
      <c r="R43" s="472"/>
      <c r="S43" s="268" t="s">
        <v>103</v>
      </c>
      <c r="T43" s="269"/>
      <c r="U43" s="269"/>
      <c r="V43" s="384"/>
      <c r="W43" s="388">
        <f>SUMIF(AO31:AO40,"非",AC31:AI40)</f>
        <v>8400</v>
      </c>
      <c r="X43" s="389"/>
      <c r="Y43" s="389"/>
      <c r="Z43" s="389"/>
      <c r="AA43" s="389"/>
      <c r="AB43" s="390"/>
      <c r="AC43" s="319" t="s">
        <v>106</v>
      </c>
      <c r="AD43" s="320"/>
      <c r="AE43" s="321"/>
      <c r="AF43" s="463"/>
      <c r="AG43" s="464"/>
      <c r="AH43" s="464"/>
      <c r="AI43" s="465"/>
      <c r="AJ43" s="240"/>
      <c r="AK43" s="241"/>
      <c r="AL43" s="241"/>
      <c r="AM43" s="241"/>
      <c r="AN43" s="241"/>
      <c r="AO43" s="242"/>
    </row>
    <row r="44" spans="1:43" ht="24.95" customHeight="1">
      <c r="A44" s="3"/>
      <c r="B44" s="62"/>
      <c r="C44" s="471"/>
      <c r="D44" s="471"/>
      <c r="E44" s="471"/>
      <c r="F44" s="471"/>
      <c r="G44" s="471"/>
      <c r="H44" s="471"/>
      <c r="I44" s="471"/>
      <c r="J44" s="471"/>
      <c r="K44" s="471"/>
      <c r="L44" s="471"/>
      <c r="M44" s="471"/>
      <c r="N44" s="471"/>
      <c r="O44" s="471"/>
      <c r="P44" s="471"/>
      <c r="Q44" s="471"/>
      <c r="R44" s="472"/>
      <c r="S44" s="328" t="s">
        <v>104</v>
      </c>
      <c r="T44" s="329"/>
      <c r="U44" s="329"/>
      <c r="V44" s="466"/>
      <c r="W44" s="388">
        <f>SUM(W41:AB43)</f>
        <v>560866</v>
      </c>
      <c r="X44" s="389"/>
      <c r="Y44" s="389"/>
      <c r="Z44" s="389"/>
      <c r="AA44" s="389"/>
      <c r="AB44" s="390"/>
      <c r="AC44" s="319" t="s">
        <v>106</v>
      </c>
      <c r="AD44" s="320"/>
      <c r="AE44" s="321"/>
      <c r="AF44" s="385">
        <f>SUM(AF41:AI43)</f>
        <v>55204</v>
      </c>
      <c r="AG44" s="386"/>
      <c r="AH44" s="386"/>
      <c r="AI44" s="387"/>
      <c r="AJ44" s="240"/>
      <c r="AK44" s="241"/>
      <c r="AL44" s="241"/>
      <c r="AM44" s="241"/>
      <c r="AN44" s="241"/>
      <c r="AO44" s="242"/>
    </row>
    <row r="45" spans="1:43" ht="24.95" customHeight="1" thickBot="1">
      <c r="A45" s="3"/>
      <c r="B45" s="63"/>
      <c r="C45" s="473"/>
      <c r="D45" s="473"/>
      <c r="E45" s="473"/>
      <c r="F45" s="473"/>
      <c r="G45" s="473"/>
      <c r="H45" s="473"/>
      <c r="I45" s="473"/>
      <c r="J45" s="473"/>
      <c r="K45" s="473"/>
      <c r="L45" s="473"/>
      <c r="M45" s="473"/>
      <c r="N45" s="473"/>
      <c r="O45" s="473"/>
      <c r="P45" s="473"/>
      <c r="Q45" s="473"/>
      <c r="R45" s="474"/>
      <c r="S45" s="310" t="s">
        <v>105</v>
      </c>
      <c r="T45" s="311"/>
      <c r="U45" s="311"/>
      <c r="V45" s="467"/>
      <c r="W45" s="468">
        <f>SUM(W44,AF44)</f>
        <v>616070</v>
      </c>
      <c r="X45" s="469"/>
      <c r="Y45" s="469"/>
      <c r="Z45" s="469"/>
      <c r="AA45" s="469"/>
      <c r="AB45" s="469"/>
      <c r="AC45" s="469"/>
      <c r="AD45" s="469"/>
      <c r="AE45" s="469"/>
      <c r="AF45" s="469"/>
      <c r="AG45" s="469"/>
      <c r="AH45" s="469"/>
      <c r="AI45" s="470"/>
      <c r="AJ45" s="243"/>
      <c r="AK45" s="244"/>
      <c r="AL45" s="244"/>
      <c r="AM45" s="244"/>
      <c r="AN45" s="244"/>
      <c r="AO45" s="245"/>
    </row>
    <row r="46" spans="1:43" ht="24.95" customHeight="1">
      <c r="A46" s="3"/>
      <c r="C46" s="16"/>
      <c r="D46" s="17"/>
      <c r="E46" s="17"/>
      <c r="F46" s="17"/>
      <c r="G46" s="17"/>
      <c r="H46" s="17"/>
      <c r="I46" s="17"/>
      <c r="J46" s="17"/>
      <c r="K46" s="17"/>
      <c r="L46" s="17"/>
      <c r="M46" s="17"/>
      <c r="N46" s="17"/>
      <c r="O46" s="17"/>
      <c r="P46" s="17"/>
      <c r="Q46" s="17"/>
      <c r="R46" s="17"/>
      <c r="S46" s="18"/>
      <c r="T46" s="18"/>
      <c r="U46" s="19"/>
      <c r="V46" s="19"/>
      <c r="W46" s="19"/>
      <c r="X46" s="20"/>
      <c r="Y46" s="20"/>
      <c r="Z46" s="20"/>
      <c r="AA46" s="20"/>
      <c r="AB46" s="20"/>
      <c r="AC46" s="61"/>
      <c r="AD46" s="20"/>
      <c r="AE46" s="20"/>
      <c r="AF46" s="21"/>
      <c r="AG46" s="21"/>
      <c r="AH46" s="21"/>
      <c r="AI46" s="21"/>
      <c r="AJ46" s="21"/>
      <c r="AK46" s="21"/>
      <c r="AL46" s="21"/>
      <c r="AM46" s="21"/>
      <c r="AN46" s="21"/>
      <c r="AO46" s="21"/>
      <c r="AP46" s="21"/>
      <c r="AQ46" s="21"/>
    </row>
    <row r="47" spans="1:43" ht="18.75" customHeight="1">
      <c r="A47" s="3"/>
      <c r="B47" s="281" t="s">
        <v>63</v>
      </c>
      <c r="C47" s="282"/>
      <c r="D47" s="282"/>
      <c r="E47" s="282"/>
      <c r="F47" s="282"/>
      <c r="G47" s="282"/>
      <c r="H47" s="282"/>
      <c r="I47" s="282"/>
      <c r="J47" s="282"/>
      <c r="K47" s="282"/>
      <c r="L47" s="282"/>
      <c r="M47" s="282"/>
      <c r="N47" s="282"/>
      <c r="O47" s="282"/>
      <c r="P47" s="282"/>
      <c r="Q47" s="282"/>
      <c r="R47" s="283"/>
      <c r="S47" s="284" t="s">
        <v>38</v>
      </c>
      <c r="T47" s="285"/>
      <c r="U47" s="286"/>
      <c r="V47" s="284" t="s">
        <v>39</v>
      </c>
      <c r="W47" s="285"/>
      <c r="X47" s="285"/>
      <c r="Y47" s="285"/>
      <c r="Z47" s="285"/>
      <c r="AA47" s="285"/>
      <c r="AB47" s="286"/>
      <c r="AC47" s="284" t="s">
        <v>40</v>
      </c>
      <c r="AD47" s="285"/>
      <c r="AE47" s="285"/>
      <c r="AF47" s="285"/>
      <c r="AG47" s="285"/>
      <c r="AH47" s="285"/>
      <c r="AI47" s="285"/>
      <c r="AJ47" s="285"/>
      <c r="AK47" s="285"/>
      <c r="AL47" s="285"/>
      <c r="AM47" s="285"/>
      <c r="AN47" s="285"/>
      <c r="AO47" s="286"/>
    </row>
    <row r="48" spans="1:43" ht="18.75" customHeight="1">
      <c r="A48" s="3"/>
      <c r="B48" s="287" t="s">
        <v>41</v>
      </c>
      <c r="C48" s="288"/>
      <c r="D48" s="338">
        <v>153</v>
      </c>
      <c r="E48" s="338"/>
      <c r="F48" s="338"/>
      <c r="G48" s="338"/>
      <c r="H48" s="338"/>
      <c r="I48" s="338"/>
      <c r="J48" s="338"/>
      <c r="K48" s="42" t="s">
        <v>42</v>
      </c>
      <c r="L48" s="339">
        <v>191</v>
      </c>
      <c r="M48" s="339"/>
      <c r="N48" s="339"/>
      <c r="O48" s="339"/>
      <c r="P48" s="339"/>
      <c r="Q48" s="339"/>
      <c r="R48" s="340"/>
      <c r="S48" s="341" t="s">
        <v>50</v>
      </c>
      <c r="T48" s="342"/>
      <c r="U48" s="343"/>
      <c r="V48" s="347">
        <v>1234567</v>
      </c>
      <c r="W48" s="348"/>
      <c r="X48" s="348"/>
      <c r="Y48" s="348"/>
      <c r="Z48" s="348"/>
      <c r="AA48" s="348"/>
      <c r="AB48" s="349"/>
      <c r="AC48" s="353" t="s">
        <v>128</v>
      </c>
      <c r="AD48" s="354"/>
      <c r="AE48" s="354"/>
      <c r="AF48" s="354"/>
      <c r="AG48" s="354"/>
      <c r="AH48" s="354"/>
      <c r="AI48" s="354"/>
      <c r="AJ48" s="354"/>
      <c r="AK48" s="354"/>
      <c r="AL48" s="354"/>
      <c r="AM48" s="354"/>
      <c r="AN48" s="354"/>
      <c r="AO48" s="355"/>
    </row>
    <row r="49" spans="1:42">
      <c r="A49" s="3"/>
      <c r="B49" s="336" t="s">
        <v>130</v>
      </c>
      <c r="C49" s="337"/>
      <c r="D49" s="337"/>
      <c r="E49" s="337"/>
      <c r="F49" s="337"/>
      <c r="G49" s="337"/>
      <c r="H49" s="337"/>
      <c r="I49" s="337"/>
      <c r="J49" s="337"/>
      <c r="K49" s="43" t="s">
        <v>42</v>
      </c>
      <c r="L49" s="337" t="s">
        <v>37</v>
      </c>
      <c r="M49" s="337"/>
      <c r="N49" s="337"/>
      <c r="O49" s="337"/>
      <c r="P49" s="337"/>
      <c r="Q49" s="337"/>
      <c r="R49" s="337"/>
      <c r="S49" s="344"/>
      <c r="T49" s="345"/>
      <c r="U49" s="346"/>
      <c r="V49" s="350"/>
      <c r="W49" s="351"/>
      <c r="X49" s="351"/>
      <c r="Y49" s="351"/>
      <c r="Z49" s="351"/>
      <c r="AA49" s="351"/>
      <c r="AB49" s="352"/>
      <c r="AC49" s="356"/>
      <c r="AD49" s="357"/>
      <c r="AE49" s="357"/>
      <c r="AF49" s="357"/>
      <c r="AG49" s="357"/>
      <c r="AH49" s="357"/>
      <c r="AI49" s="357"/>
      <c r="AJ49" s="357"/>
      <c r="AK49" s="357"/>
      <c r="AL49" s="357"/>
      <c r="AM49" s="357"/>
      <c r="AN49" s="357"/>
      <c r="AO49" s="358"/>
      <c r="AP49" s="3"/>
    </row>
    <row r="50" spans="1:42" ht="7.5" customHeight="1">
      <c r="A50" s="3"/>
      <c r="B50" s="22"/>
      <c r="C50" s="3"/>
      <c r="D50" s="3"/>
      <c r="E50" s="3"/>
      <c r="F50" s="3"/>
      <c r="G50" s="3"/>
      <c r="H50" s="3"/>
      <c r="I50" s="3"/>
      <c r="J50" s="3"/>
      <c r="K50" s="3"/>
      <c r="L50" s="3"/>
      <c r="M50" s="3"/>
      <c r="N50" s="3"/>
      <c r="O50" s="3"/>
      <c r="P50" s="3"/>
      <c r="Q50" s="3"/>
      <c r="R50" s="3"/>
      <c r="S50" s="3"/>
      <c r="T50" s="3"/>
      <c r="U50" s="3"/>
      <c r="V50" s="3"/>
      <c r="W50" s="3"/>
      <c r="X50" s="23"/>
      <c r="Y50" s="23"/>
      <c r="Z50" s="23"/>
      <c r="AA50" s="3"/>
      <c r="AB50" s="3"/>
      <c r="AC50" s="3"/>
      <c r="AD50" s="3"/>
      <c r="AE50" s="3"/>
      <c r="AF50" s="3"/>
      <c r="AG50" s="3"/>
      <c r="AH50" s="3"/>
      <c r="AI50" s="3"/>
      <c r="AJ50" s="3"/>
      <c r="AK50" s="3"/>
      <c r="AL50" s="3"/>
      <c r="AM50" s="3"/>
      <c r="AN50" s="3"/>
      <c r="AO50" s="3"/>
      <c r="AP50" s="3"/>
    </row>
    <row r="51" spans="1:42" ht="15" customHeight="1" thickBot="1">
      <c r="A51" s="3"/>
      <c r="B51" s="101" t="s">
        <v>18</v>
      </c>
      <c r="C51" s="3"/>
      <c r="D51" s="3"/>
      <c r="E51" s="3"/>
      <c r="F51" s="3"/>
      <c r="G51" s="3"/>
      <c r="H51" s="3"/>
      <c r="I51" s="3"/>
      <c r="J51" s="3"/>
      <c r="K51" s="3"/>
      <c r="L51" s="3"/>
      <c r="M51" s="3"/>
      <c r="N51" s="3"/>
      <c r="O51" s="3"/>
      <c r="P51" s="3"/>
      <c r="Q51" s="3"/>
      <c r="R51" s="3"/>
      <c r="S51" s="3"/>
      <c r="T51" s="3"/>
      <c r="U51" s="3"/>
      <c r="V51" s="64"/>
      <c r="W51" s="64"/>
      <c r="X51" s="64"/>
      <c r="Y51" s="64"/>
      <c r="Z51" s="64"/>
      <c r="AA51" s="64"/>
      <c r="AB51" s="64"/>
      <c r="AC51" s="64"/>
      <c r="AD51" s="64"/>
      <c r="AE51" s="64"/>
      <c r="AF51" s="64"/>
      <c r="AG51" s="64"/>
      <c r="AH51" s="64"/>
      <c r="AI51" s="64"/>
      <c r="AJ51" s="64"/>
      <c r="AK51" s="64"/>
      <c r="AL51" s="64"/>
      <c r="AM51" s="64"/>
      <c r="AN51" s="64"/>
      <c r="AO51" s="64"/>
    </row>
    <row r="52" spans="1:42" ht="15" customHeight="1">
      <c r="A52" s="3"/>
      <c r="B52" s="1" t="s">
        <v>19</v>
      </c>
      <c r="C52" s="24" t="s">
        <v>20</v>
      </c>
      <c r="D52" s="24"/>
      <c r="E52" s="24"/>
      <c r="F52" s="24"/>
      <c r="G52" s="24"/>
      <c r="H52" s="24"/>
      <c r="I52" s="24"/>
      <c r="J52" s="24"/>
      <c r="K52" s="24"/>
      <c r="L52" s="24"/>
      <c r="M52" s="24"/>
      <c r="N52" s="24"/>
      <c r="O52" s="24" t="s">
        <v>46</v>
      </c>
      <c r="P52" s="24"/>
      <c r="Q52" s="24"/>
      <c r="R52" s="24"/>
      <c r="S52" s="25"/>
      <c r="T52" s="25"/>
      <c r="U52" s="25"/>
      <c r="V52" s="24"/>
      <c r="W52" s="24"/>
      <c r="X52" s="24"/>
      <c r="Y52" s="24"/>
      <c r="Z52" s="24"/>
      <c r="AA52" s="24"/>
      <c r="AB52" s="24"/>
      <c r="AC52" s="24"/>
      <c r="AD52" s="24"/>
      <c r="AE52" s="24"/>
      <c r="AF52" s="24"/>
      <c r="AG52" s="24"/>
      <c r="AH52" s="24"/>
      <c r="AI52" s="24"/>
      <c r="AJ52" s="26"/>
      <c r="AK52" s="24"/>
      <c r="AL52" s="24"/>
      <c r="AM52" s="24"/>
      <c r="AN52" s="24"/>
      <c r="AO52" s="27"/>
    </row>
    <row r="53" spans="1:42" ht="15" customHeight="1">
      <c r="A53" s="3"/>
      <c r="B53" s="28" t="s">
        <v>19</v>
      </c>
      <c r="C53" s="9" t="s">
        <v>21</v>
      </c>
      <c r="D53" s="278" t="s">
        <v>22</v>
      </c>
      <c r="E53" s="278"/>
      <c r="F53" s="278"/>
      <c r="G53" s="29" t="s">
        <v>23</v>
      </c>
      <c r="H53" s="3" t="s">
        <v>24</v>
      </c>
      <c r="I53" s="279" t="s">
        <v>51</v>
      </c>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80"/>
    </row>
    <row r="54" spans="1:42" ht="15" customHeight="1" thickBot="1">
      <c r="A54" s="3"/>
      <c r="B54" s="30" t="s">
        <v>19</v>
      </c>
      <c r="C54" s="31" t="s">
        <v>133</v>
      </c>
      <c r="D54" s="32"/>
      <c r="E54" s="32"/>
      <c r="F54" s="32"/>
      <c r="G54" s="32"/>
      <c r="H54" s="32"/>
      <c r="I54" s="32"/>
      <c r="J54" s="32"/>
      <c r="K54" s="32"/>
      <c r="L54" s="40"/>
      <c r="M54" s="40"/>
      <c r="N54" s="40"/>
      <c r="O54" s="40"/>
      <c r="P54" s="40"/>
      <c r="Q54" s="40"/>
      <c r="R54" s="40"/>
      <c r="S54" s="40"/>
      <c r="T54" s="40"/>
      <c r="U54" s="40"/>
      <c r="V54" s="40"/>
      <c r="W54" s="40"/>
      <c r="X54" s="40"/>
      <c r="Y54" s="40"/>
      <c r="Z54" s="40"/>
      <c r="AA54" s="32"/>
      <c r="AB54" s="32"/>
      <c r="AC54" s="32"/>
      <c r="AD54" s="32"/>
      <c r="AE54" s="32"/>
      <c r="AF54" s="32"/>
      <c r="AG54" s="32"/>
      <c r="AH54" s="32"/>
      <c r="AI54" s="32"/>
      <c r="AJ54" s="32"/>
      <c r="AK54" s="32"/>
      <c r="AL54" s="32"/>
      <c r="AM54" s="32"/>
      <c r="AN54" s="32"/>
      <c r="AO54" s="33"/>
    </row>
  </sheetData>
  <dataConsolidate/>
  <mergeCells count="159">
    <mergeCell ref="AA7:AC7"/>
    <mergeCell ref="AE7:AK7"/>
    <mergeCell ref="AL7:AM7"/>
    <mergeCell ref="AN7:AO7"/>
    <mergeCell ref="W9:AN9"/>
    <mergeCell ref="U10:V10"/>
    <mergeCell ref="W10:AO10"/>
    <mergeCell ref="S1:AG3"/>
    <mergeCell ref="AI3:AJ3"/>
    <mergeCell ref="AK3:AO3"/>
    <mergeCell ref="AE5:AF5"/>
    <mergeCell ref="AG5:AH5"/>
    <mergeCell ref="AJ5:AK5"/>
    <mergeCell ref="AM5:AN5"/>
    <mergeCell ref="U14:V15"/>
    <mergeCell ref="W14:AM17"/>
    <mergeCell ref="B15:G16"/>
    <mergeCell ref="H15:O16"/>
    <mergeCell ref="U16:V16"/>
    <mergeCell ref="U17:V17"/>
    <mergeCell ref="U11:V11"/>
    <mergeCell ref="W11:AO11"/>
    <mergeCell ref="U12:V12"/>
    <mergeCell ref="W12:AO12"/>
    <mergeCell ref="U13:V13"/>
    <mergeCell ref="W13:AO13"/>
    <mergeCell ref="B24:J25"/>
    <mergeCell ref="K24:L25"/>
    <mergeCell ref="M24:U25"/>
    <mergeCell ref="V24:AD25"/>
    <mergeCell ref="AE24:AF25"/>
    <mergeCell ref="AG24:AO25"/>
    <mergeCell ref="U18:V18"/>
    <mergeCell ref="W18:AO18"/>
    <mergeCell ref="E19:F19"/>
    <mergeCell ref="H19:L19"/>
    <mergeCell ref="N19:O19"/>
    <mergeCell ref="AB20:AO21"/>
    <mergeCell ref="F21:Z22"/>
    <mergeCell ref="AF22:AO22"/>
    <mergeCell ref="B30:C30"/>
    <mergeCell ref="D30:E30"/>
    <mergeCell ref="F30:R30"/>
    <mergeCell ref="S30:T30"/>
    <mergeCell ref="U30:V30"/>
    <mergeCell ref="W30:AB30"/>
    <mergeCell ref="B26:J27"/>
    <mergeCell ref="K26:L27"/>
    <mergeCell ref="M26:U27"/>
    <mergeCell ref="V26:AD27"/>
    <mergeCell ref="AC30:AI30"/>
    <mergeCell ref="AE26:AF27"/>
    <mergeCell ref="AG26:AO27"/>
    <mergeCell ref="AJ30:AN30"/>
    <mergeCell ref="D31:E31"/>
    <mergeCell ref="F31:R31"/>
    <mergeCell ref="S31:T31"/>
    <mergeCell ref="U31:V31"/>
    <mergeCell ref="W31:AB31"/>
    <mergeCell ref="AC31:AI31"/>
    <mergeCell ref="AJ31:AN31"/>
    <mergeCell ref="AJ32:AN32"/>
    <mergeCell ref="D33:E33"/>
    <mergeCell ref="F33:R33"/>
    <mergeCell ref="S33:T33"/>
    <mergeCell ref="U33:V33"/>
    <mergeCell ref="W33:AB33"/>
    <mergeCell ref="AC33:AI33"/>
    <mergeCell ref="AJ33:AN33"/>
    <mergeCell ref="D32:E32"/>
    <mergeCell ref="F32:R32"/>
    <mergeCell ref="S32:T32"/>
    <mergeCell ref="U32:V32"/>
    <mergeCell ref="W32:AB32"/>
    <mergeCell ref="AC32:AI32"/>
    <mergeCell ref="AJ34:AN34"/>
    <mergeCell ref="D35:E35"/>
    <mergeCell ref="F35:R35"/>
    <mergeCell ref="S35:T35"/>
    <mergeCell ref="U35:V35"/>
    <mergeCell ref="W35:AB35"/>
    <mergeCell ref="AC35:AI35"/>
    <mergeCell ref="AJ35:AN35"/>
    <mergeCell ref="D34:E34"/>
    <mergeCell ref="F34:R34"/>
    <mergeCell ref="S34:T34"/>
    <mergeCell ref="U34:V34"/>
    <mergeCell ref="W34:AB34"/>
    <mergeCell ref="AC34:AI34"/>
    <mergeCell ref="AJ36:AN36"/>
    <mergeCell ref="D37:E37"/>
    <mergeCell ref="F37:R37"/>
    <mergeCell ref="S37:T37"/>
    <mergeCell ref="U37:V37"/>
    <mergeCell ref="W37:AB37"/>
    <mergeCell ref="AC37:AI37"/>
    <mergeCell ref="AJ37:AN37"/>
    <mergeCell ref="D36:E36"/>
    <mergeCell ref="F36:R36"/>
    <mergeCell ref="S36:T36"/>
    <mergeCell ref="U36:V36"/>
    <mergeCell ref="W36:AB36"/>
    <mergeCell ref="AC36:AI36"/>
    <mergeCell ref="AJ38:AN38"/>
    <mergeCell ref="D39:E39"/>
    <mergeCell ref="F39:R39"/>
    <mergeCell ref="S39:T39"/>
    <mergeCell ref="U39:V39"/>
    <mergeCell ref="W39:AB39"/>
    <mergeCell ref="AC39:AI39"/>
    <mergeCell ref="AJ39:AN39"/>
    <mergeCell ref="D38:E38"/>
    <mergeCell ref="F38:R38"/>
    <mergeCell ref="S38:T38"/>
    <mergeCell ref="U38:V38"/>
    <mergeCell ref="W38:AB38"/>
    <mergeCell ref="AC38:AI38"/>
    <mergeCell ref="AJ40:AN40"/>
    <mergeCell ref="C41:E41"/>
    <mergeCell ref="W41:AB41"/>
    <mergeCell ref="D40:E40"/>
    <mergeCell ref="F40:R40"/>
    <mergeCell ref="S40:T40"/>
    <mergeCell ref="U40:V40"/>
    <mergeCell ref="W40:AB40"/>
    <mergeCell ref="AC40:AI40"/>
    <mergeCell ref="S41:V41"/>
    <mergeCell ref="AC41:AE41"/>
    <mergeCell ref="AF41:AI41"/>
    <mergeCell ref="AJ41:AO45"/>
    <mergeCell ref="S42:V42"/>
    <mergeCell ref="AC42:AE42"/>
    <mergeCell ref="AF42:AI42"/>
    <mergeCell ref="S43:V43"/>
    <mergeCell ref="AC43:AE43"/>
    <mergeCell ref="AF43:AI43"/>
    <mergeCell ref="S44:V44"/>
    <mergeCell ref="AC44:AE44"/>
    <mergeCell ref="B47:R47"/>
    <mergeCell ref="S47:U47"/>
    <mergeCell ref="V47:AB47"/>
    <mergeCell ref="AC47:AO47"/>
    <mergeCell ref="W42:AB42"/>
    <mergeCell ref="W43:AB43"/>
    <mergeCell ref="W44:AB44"/>
    <mergeCell ref="AF44:AI44"/>
    <mergeCell ref="S45:V45"/>
    <mergeCell ref="W45:AI45"/>
    <mergeCell ref="C42:R45"/>
    <mergeCell ref="D53:F53"/>
    <mergeCell ref="I53:AO53"/>
    <mergeCell ref="B48:C48"/>
    <mergeCell ref="D48:J48"/>
    <mergeCell ref="L48:R48"/>
    <mergeCell ref="S48:U49"/>
    <mergeCell ref="V48:AB49"/>
    <mergeCell ref="AC48:AO49"/>
    <mergeCell ref="B49:J49"/>
    <mergeCell ref="L49:R49"/>
  </mergeCells>
  <phoneticPr fontId="2"/>
  <conditionalFormatting sqref="D48 S48 V48 AC48 L48:L49 B49">
    <cfRule type="cellIs" dxfId="12" priority="4" operator="equal">
      <formula>""</formula>
    </cfRule>
  </conditionalFormatting>
  <conditionalFormatting sqref="E19">
    <cfRule type="cellIs" dxfId="11" priority="3" operator="equal">
      <formula>""</formula>
    </cfRule>
  </conditionalFormatting>
  <conditionalFormatting sqref="F21">
    <cfRule type="cellIs" dxfId="10" priority="2" operator="equal">
      <formula>""</formula>
    </cfRule>
    <cfRule type="cellIs" dxfId="9" priority="6" operator="equal">
      <formula>0</formula>
    </cfRule>
  </conditionalFormatting>
  <conditionalFormatting sqref="H19 E19">
    <cfRule type="cellIs" dxfId="8" priority="8" operator="equal">
      <formula>0</formula>
    </cfRule>
  </conditionalFormatting>
  <conditionalFormatting sqref="H19">
    <cfRule type="cellIs" dxfId="7" priority="7" operator="equal">
      <formula>""</formula>
    </cfRule>
  </conditionalFormatting>
  <conditionalFormatting sqref="M24 M26">
    <cfRule type="cellIs" dxfId="6" priority="12" operator="equal">
      <formula>""</formula>
    </cfRule>
  </conditionalFormatting>
  <conditionalFormatting sqref="W10:AO18">
    <cfRule type="expression" dxfId="5" priority="9">
      <formula>$W$10=""</formula>
    </cfRule>
  </conditionalFormatting>
  <conditionalFormatting sqref="AE7">
    <cfRule type="cellIs" dxfId="4" priority="10" operator="equal">
      <formula>""</formula>
    </cfRule>
  </conditionalFormatting>
  <conditionalFormatting sqref="AF22">
    <cfRule type="cellIs" dxfId="3" priority="5" operator="equal">
      <formula>""</formula>
    </cfRule>
  </conditionalFormatting>
  <conditionalFormatting sqref="AG5 AJ5 AM5">
    <cfRule type="cellIs" dxfId="2" priority="11" operator="equal">
      <formula>""</formula>
    </cfRule>
  </conditionalFormatting>
  <conditionalFormatting sqref="AJ41">
    <cfRule type="containsText" dxfId="1" priority="1" operator="containsText" text="契約済">
      <formula>NOT(ISERROR(SEARCH("契約済",AJ41)))</formula>
    </cfRule>
  </conditionalFormatting>
  <conditionalFormatting sqref="AK3">
    <cfRule type="cellIs" dxfId="0" priority="13" operator="equal">
      <formula>""</formula>
    </cfRule>
  </conditionalFormatting>
  <dataValidations count="20">
    <dataValidation allowBlank="1" showInputMessage="1" promptTitle="---備考---------------------------" prompt="御社からのメッセージとしてご利用ください。" sqref="C42" xr:uid="{B7AAAB34-0C34-4C4D-8B2B-8B386019B490}"/>
    <dataValidation allowBlank="1" showInputMessage="1" showErrorMessage="1" promptTitle="---備考---------------------------" prompt="御社からのメッセージとしてご利用ください。" sqref="V51:AO51 AJ31:AJ40" xr:uid="{222042AA-0CC3-4956-B945-FF1E0A8E75D6}"/>
    <dataValidation type="list" allowBlank="1" showInputMessage="1" promptTitle="---前回迄の請求累計額--------------------" prompt="前回迄の請求累計額をご入力ください。_x000a_（※税抜き）_x000a__x000a_無い場合「0」　をご入力ください。色が消えます。" sqref="M26:U27" xr:uid="{1805DAF3-EF52-42F8-A15F-052FD57A8B67}">
      <formula1>"0"</formula1>
    </dataValidation>
    <dataValidation allowBlank="1" showInputMessage="1" showErrorMessage="1" promptTitle="---請求残高-------------------------" prompt="自動計算表示です。（※税抜き）_x000a_契約金額ー前回迄の請求累計額ー今回請求金額" sqref="AG26:AO27" xr:uid="{67C0446C-4689-4838-A7BF-C742B765A036}"/>
    <dataValidation allowBlank="1" showInputMessage="1" showErrorMessage="1" promptTitle="---今回請求金額-----------------------" prompt="自動計算表示です。（※税抜き）_x000a_下記の明細を元にしております。" sqref="AG24:AO25" xr:uid="{EDF40F71-7B07-421E-9326-22917F361CC7}"/>
    <dataValidation type="list" allowBlank="1" showInputMessage="1" promptTitle="---契約金額-------------------------" prompt="【　契約済　】：契約金額をご入力ください。_x000a_（※税抜き）_x000a_　減額契約がある場合、契約金額を変更してください。_x000a__x000a_【契約なし】：注文書を交わしていない分は_x000a_　「0」　をご入力ください。色が消えます。" sqref="M24:U25" xr:uid="{96665246-EB91-4D91-A7A9-E75FE98B9FF6}">
      <formula1>"0"</formula1>
    </dataValidation>
    <dataValidation type="list" errorStyle="warning" allowBlank="1" showInputMessage="1" promptTitle="---工種--------------------" prompt="注文書記載の「工種/品名」の〇〇工事などをご入力ください。_x000a_契約なしの場合：「空白」のままでお願いします。_x000a_" sqref="D31:D40" xr:uid="{A59299E4-3C08-4CAF-BEB2-D0EFCE043704}">
      <formula1>"　,その他,雑,仮設,土,杭,型枠,コン,鉄筋,鉄骨,組積,外壁,防水,タイル,木,屋根,金属,左官,木製建具,金属建具,硝子,塗装,内装,家具,外構,土木,解体,サイン,電気,給排水,空調,昇降"</formula1>
    </dataValidation>
    <dataValidation type="list" allowBlank="1" showInputMessage="1" promptTitle="---工事名------------------------" prompt="注文書記載の　「工事名」　をご入力ください。_x000a_注文書を交わしていない場合は　当該工事の担当者にご確認ください。_x000a_「工事現場でないもの」　については_x000a_　「0」　をご入力ください。色が消えます。" sqref="F21:Z22" xr:uid="{93DF5636-388F-4695-859C-4C651E10E13D}">
      <formula1>"0"</formula1>
    </dataValidation>
    <dataValidation type="list" allowBlank="1" showInputMessage="1" promptTitle="---工事№（後半6桁）--------------------" prompt="注文書記載の　「工事番号」（2または4の後半6桁）をご入力ください。（最後”-00”は除く）_x000a_「工事番号不明」 ・ 「工事現場ではないもの」　については_x000a_　「0」　をご入力ください。色が消えます。" sqref="H19:L19" xr:uid="{760FB26F-C73F-47E5-86CF-D432A70772F0}">
      <formula1>" ,0"</formula1>
    </dataValidation>
    <dataValidation type="list" allowBlank="1" showInputMessage="1" promptTitle="---工事№（先頭1桁）--------------------" prompt="注文書記載の　「工事番号」（前1桁のみ　2または4）をご入力ください。_x000a_「工事番号不明」 ・ 「工事現場ではないもの」　については_x000a_　「0」　をご入力ください。色が消えます。" sqref="E19:F19" xr:uid="{969296DB-3F1B-4894-9A43-E6854199824B}">
      <formula1>"2,4,0"</formula1>
    </dataValidation>
    <dataValidation type="list" allowBlank="1" showInputMessage="1" promptTitle="---注文書番号------------------------" prompt="【　契約済　】：注文書記載の　「注文№」（前8桁のみ）をご入力ください。_x000a_（最後”-00”は除く）グレーに変わります。_x000a__x000a_【契約なし】：注文書を交わしていない分は_x000a_　「0」　をご入力ください。色が消えます。" sqref="H15:O16" xr:uid="{703F9E35-1B84-4C5B-8914-CC617FF33E22}">
      <formula1>"0"</formula1>
    </dataValidation>
    <dataValidation allowBlank="1" showInputMessage="1" showErrorMessage="1" promptTitle="---請求書№-----------" prompt="御社の覚えとして_x000a_ご自由にお使いください。" sqref="AK3:AO3" xr:uid="{77C1BAC2-ACE6-41F9-8FEB-B39D3CF9532C}"/>
    <dataValidation allowBlank="1" showInputMessage="1" showErrorMessage="1" promptTitle="---現場担当者名----------------" prompt="協和建設の担当者名をご入力ください。" sqref="AF22" xr:uid="{D8DEA0B6-7A95-4422-BAED-A5D08E137401}"/>
    <dataValidation allowBlank="1" showInputMessage="1" showErrorMessage="1" promptTitle="---適格請求書発行事業者登録番号------" prompt="登録番号をご入力ください。_x000a_T +　数字13桁。_x000a_適格請求書発行事業者でない場合は、_x000a_空白にして、右の「免税」欄に✔を入れてください。_x000a_" sqref="AD7:AK7" xr:uid="{04F3EF76-2971-43D9-BB88-15CED1C11CC4}"/>
    <dataValidation type="list" allowBlank="1" showInputMessage="1" promptTitle="---免税事業者等-----------------------" prompt="適格請求書発行事業者でない場合は、_x000a_▼より、「✔」を選択してください。" sqref="AN7:AO7" xr:uid="{8CB91A26-94CC-4472-93B2-F2558E10E3D1}">
      <formula1>"✔"</formula1>
    </dataValidation>
    <dataValidation allowBlank="1" showInputMessage="1" showErrorMessage="1" promptTitle="---適格請求書発行事業者登録番号---" prompt="登録番号をご入力ください。_x000a_T +　数字13桁。_x000a_適格請求書発行事業者でない場合は、空白でお願いします。" sqref="AL7" xr:uid="{4C82A846-F085-4821-BA15-9BB094418134}"/>
    <dataValidation imeMode="halfKatakana" allowBlank="1" showInputMessage="1" showErrorMessage="1" promptTitle="---口座名義------------------------" prompt="カタカナでご入力ください。" sqref="AC48" xr:uid="{BF7B9362-1332-462F-8BEE-856A2FB20C1D}"/>
    <dataValidation type="list" allowBlank="1" showInputMessage="1" showErrorMessage="1" sqref="S48" xr:uid="{0E1172B6-7DDF-4A35-A525-53466B2F80CC}">
      <formula1>"普通,当座"</formula1>
    </dataValidation>
    <dataValidation type="list" allowBlank="1" showInputMessage="1" showErrorMessage="1" sqref="AO31:AO40" xr:uid="{E88B6E5D-11BF-457F-B7FC-DD807A53E5A0}">
      <formula1>"8,非"</formula1>
    </dataValidation>
    <dataValidation type="list" allowBlank="1" showInputMessage="1" promptTitle="---品名---------------------------" prompt="ご請求いただく内容について、明細をご入力ください。_x000a_または、「別紙明細のとおり」とし、貴社請求明細書を添付してください。" sqref="F31:F40" xr:uid="{C9B894A3-13FC-49A9-8A49-D966CBDDF9B0}">
      <formula1>"　,別紙明細のとおり"</formula1>
    </dataValidation>
  </dataValidations>
  <pageMargins left="0.86614173228346458" right="0.19685039370078741" top="0.74803149606299213" bottom="0.19685039370078741" header="0.31496062992125984" footer="0.19685039370078741"/>
  <pageSetup paperSize="9" scale="7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ご提出にあたって</vt:lpstr>
      <vt:lpstr>様式（Ａ） (初期状態)</vt:lpstr>
      <vt:lpstr>様式（Ａ） (記入例・契約済)</vt:lpstr>
      <vt:lpstr>様式（Ａ） (記入例・契約なし)</vt:lpstr>
      <vt:lpstr>'様式（Ａ） (記入例・契約なし)'!Print_Area</vt:lpstr>
      <vt:lpstr>'様式（Ａ） (記入例・契約済)'!Print_Area</vt:lpstr>
      <vt:lpstr>'様式（Ａ） (初期状態)'!Print_Area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靖子</dc:creator>
  <cp:lastModifiedBy>河田 靖子</cp:lastModifiedBy>
  <cp:lastPrinted>2026-01-09T06:45:45Z</cp:lastPrinted>
  <dcterms:created xsi:type="dcterms:W3CDTF">2025-08-20T02:39:03Z</dcterms:created>
  <dcterms:modified xsi:type="dcterms:W3CDTF">2026-01-09T06:48:27Z</dcterms:modified>
</cp:coreProperties>
</file>